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fel365-my.sharepoint.com/personal/andrea_ferri_fondazioneifel_it/Documents/111_Governo-Anci_2023-24/2023_08_materiali LBil 2024/2024_tagli/taglio 200mln_2024-28/"/>
    </mc:Choice>
  </mc:AlternateContent>
  <xr:revisionPtr revIDLastSave="3" documentId="8_{336DC208-39DA-4A04-90A3-977426805B1E}" xr6:coauthVersionLast="47" xr6:coauthVersionMax="47" xr10:uidLastSave="{19FCCB8C-1319-4D6B-AE85-D5D487A571A7}"/>
  <bookViews>
    <workbookView xWindow="-120" yWindow="-120" windowWidth="38640" windowHeight="15720" xr2:uid="{C8247EF6-8E31-403C-BFA1-A946144B031F}"/>
  </bookViews>
  <sheets>
    <sheet name="Lombardi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6" i="1" l="1"/>
  <c r="AG16" i="1"/>
  <c r="AI15" i="1"/>
  <c r="AG15" i="1"/>
  <c r="AI14" i="1"/>
  <c r="AH14" i="1"/>
  <c r="AG14" i="1"/>
  <c r="AI13" i="1"/>
  <c r="AH13" i="1"/>
  <c r="AG13" i="1"/>
  <c r="AI12" i="1"/>
  <c r="AH12" i="1"/>
  <c r="AG12" i="1"/>
  <c r="AI11" i="1"/>
  <c r="AH11" i="1"/>
  <c r="AG11" i="1"/>
  <c r="AI10" i="1"/>
  <c r="AH10" i="1"/>
  <c r="AG10" i="1"/>
  <c r="AI9" i="1"/>
  <c r="AH9" i="1"/>
  <c r="AG9" i="1"/>
  <c r="AI8" i="1"/>
  <c r="AH8" i="1"/>
  <c r="AG8" i="1"/>
  <c r="AI7" i="1"/>
  <c r="AH7" i="1"/>
  <c r="AG7" i="1"/>
  <c r="Y4" i="1"/>
  <c r="X4" i="1"/>
  <c r="W4" i="1"/>
  <c r="AA4" i="1" s="1"/>
  <c r="V4" i="1"/>
  <c r="U4" i="1"/>
  <c r="T4" i="1"/>
  <c r="S4" i="1"/>
  <c r="R4" i="1"/>
  <c r="Q4" i="1"/>
  <c r="P4" i="1"/>
  <c r="AC4" i="1" s="1"/>
  <c r="O4" i="1"/>
  <c r="N4" i="1"/>
  <c r="M4" i="1"/>
  <c r="L4" i="1"/>
  <c r="K4" i="1"/>
  <c r="J4" i="1"/>
  <c r="I4" i="1"/>
  <c r="H4" i="1"/>
  <c r="G4" i="1"/>
  <c r="F4" i="1"/>
  <c r="AB4" i="1" s="1"/>
  <c r="Z4" i="1" l="1"/>
</calcChain>
</file>

<file path=xl/sharedStrings.xml><?xml version="1.0" encoding="utf-8"?>
<sst xmlns="http://schemas.openxmlformats.org/spreadsheetml/2006/main" count="6194" uniqueCount="3094">
  <si>
    <t>Taglio 1</t>
  </si>
  <si>
    <t>Taglio 2</t>
  </si>
  <si>
    <t>Contributo generale da risorse residue Covid</t>
  </si>
  <si>
    <t xml:space="preserve">Tagli totali al netto del contributo generale </t>
  </si>
  <si>
    <t>Incidenza % tagkio netto su spesa corrente</t>
  </si>
  <si>
    <t>Incidenza % contributo generale su tagli</t>
  </si>
  <si>
    <t>Contributo per enti in deficit da regolazione Covid</t>
  </si>
  <si>
    <t>Totali (solo Comuni)</t>
  </si>
  <si>
    <t>Comparto</t>
  </si>
  <si>
    <t>codBDAP</t>
  </si>
  <si>
    <t>Provincia di appartenenza</t>
  </si>
  <si>
    <t>Denominazione ente</t>
  </si>
  <si>
    <t>SpCorr Netta</t>
  </si>
  <si>
    <t>Assegnazioni PNRR x taglio</t>
  </si>
  <si>
    <t>Taglio 1 - 2024</t>
  </si>
  <si>
    <t>Taglio 1 - 2025</t>
  </si>
  <si>
    <t>Esclusi da Taglio2</t>
  </si>
  <si>
    <t>Taglio2 - 2024</t>
  </si>
  <si>
    <t>Taglio2 - 2025</t>
  </si>
  <si>
    <t>Taglio2 - 2026</t>
  </si>
  <si>
    <t>Taglio2 - 2027</t>
  </si>
  <si>
    <t>Taglio2 - 2028</t>
  </si>
  <si>
    <t>Contributo 508 (esclusa regol.COVID) -2024</t>
  </si>
  <si>
    <t>Contributo 508 (esclusa regol.COVID) -2025</t>
  </si>
  <si>
    <t>Contributo 508 (esclusa regol.COVID) -2026</t>
  </si>
  <si>
    <t>Contributo 508 (esclusa regol.COVID) -2027</t>
  </si>
  <si>
    <t>Contributo 508 (esclusa regol.COVID) -2028</t>
  </si>
  <si>
    <t>Taglio netto 2024</t>
  </si>
  <si>
    <t>Taglio netto 2025</t>
  </si>
  <si>
    <t>Taglio netto 2026</t>
  </si>
  <si>
    <t>Taglio netto 2027</t>
  </si>
  <si>
    <t>Taglio netto 2028</t>
  </si>
  <si>
    <t>% taglio netto su SpCorr 
2024-25</t>
  </si>
  <si>
    <t>% taglio netto su SpCorr 
2026-27</t>
  </si>
  <si>
    <t>% taglio netto su SpCorr 
2028</t>
  </si>
  <si>
    <t>contributo 508 in % taglio 2024-25</t>
  </si>
  <si>
    <t>contributo 508 in % taglio
2026-27</t>
  </si>
  <si>
    <t>regolazione covid-deficit (importo annuo 2024-27)</t>
  </si>
  <si>
    <t>1-Comuni</t>
  </si>
  <si>
    <t>894442930463609702</t>
  </si>
  <si>
    <t>BERGAMO</t>
  </si>
  <si>
    <t>ADRARA SAN MARTINO</t>
  </si>
  <si>
    <t>971242930533584501</t>
  </si>
  <si>
    <t>ADRARA SAN ROCCO</t>
  </si>
  <si>
    <t>825942930463971702</t>
  </si>
  <si>
    <t>ALBANO SANT'ALESSANDRO</t>
  </si>
  <si>
    <t>507642930462577801</t>
  </si>
  <si>
    <t>ALBINO</t>
  </si>
  <si>
    <t>769042930510266802</t>
  </si>
  <si>
    <t>ALGUA</t>
  </si>
  <si>
    <t>709342930462657202</t>
  </si>
  <si>
    <t>ALMENNO SAN BARTOLOMEO</t>
  </si>
  <si>
    <t>471442930532511302</t>
  </si>
  <si>
    <t>ALMENNO SAN SALVATORE</t>
  </si>
  <si>
    <t>474042930462750101</t>
  </si>
  <si>
    <t>ALMÈ</t>
  </si>
  <si>
    <t>951342930534067702</t>
  </si>
  <si>
    <t>ALZANO LOMBARDO</t>
  </si>
  <si>
    <t>707342930464718201</t>
  </si>
  <si>
    <t>AMBIVERE</t>
  </si>
  <si>
    <t>459842930509910101</t>
  </si>
  <si>
    <t>ANTEGNATE</t>
  </si>
  <si>
    <t>323942930517140201</t>
  </si>
  <si>
    <t>ARCENE</t>
  </si>
  <si>
    <t>439442930530243202</t>
  </si>
  <si>
    <t>ARDESIO</t>
  </si>
  <si>
    <t>891942930534585101</t>
  </si>
  <si>
    <t>ARZAGO D'ADDA</t>
  </si>
  <si>
    <t>188742928316187402</t>
  </si>
  <si>
    <t>AVERARA</t>
  </si>
  <si>
    <t>942042930032274901</t>
  </si>
  <si>
    <t>AVIATICO</t>
  </si>
  <si>
    <t>364142930476434801</t>
  </si>
  <si>
    <t>AZZANO SAN PAOLO</t>
  </si>
  <si>
    <t>381342930545549801</t>
  </si>
  <si>
    <t>AZZONE</t>
  </si>
  <si>
    <t>989842930464132602</t>
  </si>
  <si>
    <t>BAGNATICA</t>
  </si>
  <si>
    <t>753342930517172002</t>
  </si>
  <si>
    <t>BARBATA</t>
  </si>
  <si>
    <t>956042929141354202</t>
  </si>
  <si>
    <t>BARIANO</t>
  </si>
  <si>
    <t>505142928247005002</t>
  </si>
  <si>
    <t>BARZANA</t>
  </si>
  <si>
    <t>486542930464426302</t>
  </si>
  <si>
    <t>BEDULITA</t>
  </si>
  <si>
    <t>289942930511244801</t>
  </si>
  <si>
    <t>BERBENNO</t>
  </si>
  <si>
    <t>686942930508038502</t>
  </si>
  <si>
    <t>565742930510970501</t>
  </si>
  <si>
    <t>BERZO SAN FERMO</t>
  </si>
  <si>
    <t>419942930534902402</t>
  </si>
  <si>
    <t>BIANZANO</t>
  </si>
  <si>
    <t>609242930475241401</t>
  </si>
  <si>
    <t>BLELLO</t>
  </si>
  <si>
    <t>981242930533902402</t>
  </si>
  <si>
    <t>BOLGARE</t>
  </si>
  <si>
    <t>202642930461705002</t>
  </si>
  <si>
    <t>BOLTIERE</t>
  </si>
  <si>
    <t>204042928042145401</t>
  </si>
  <si>
    <t>BONATE SOPRA</t>
  </si>
  <si>
    <t>568842930508896801</t>
  </si>
  <si>
    <t>BONATE SOTTO</t>
  </si>
  <si>
    <t>592542929272083201</t>
  </si>
  <si>
    <t>BORGO DI TERZO</t>
  </si>
  <si>
    <t>412642930534747002</t>
  </si>
  <si>
    <t>BOSSICO</t>
  </si>
  <si>
    <t>922442930460481302</t>
  </si>
  <si>
    <t>BOTTANUCO</t>
  </si>
  <si>
    <t>261442930531207501</t>
  </si>
  <si>
    <t>BRACCA</t>
  </si>
  <si>
    <t>585642930507653402</t>
  </si>
  <si>
    <t>BRANZI</t>
  </si>
  <si>
    <t>182342929012808301</t>
  </si>
  <si>
    <t>BREMBATE</t>
  </si>
  <si>
    <t>438442930516910302</t>
  </si>
  <si>
    <t>BREMBATE DI SOPRA</t>
  </si>
  <si>
    <t>976942929166149801</t>
  </si>
  <si>
    <t>BRIGNANO GERA D'ADDA</t>
  </si>
  <si>
    <t>543242930461378502</t>
  </si>
  <si>
    <t>BRUMANO</t>
  </si>
  <si>
    <t>552742930511122301</t>
  </si>
  <si>
    <t>BRUSAPORTO</t>
  </si>
  <si>
    <t>874242930461871701</t>
  </si>
  <si>
    <t>CALCINATE</t>
  </si>
  <si>
    <t>483142930461766602</t>
  </si>
  <si>
    <t>CALCIO</t>
  </si>
  <si>
    <t>588942930509288502</t>
  </si>
  <si>
    <t>CALUSCO D'ADDA</t>
  </si>
  <si>
    <t>568742930508158102</t>
  </si>
  <si>
    <t>CALVENZANO</t>
  </si>
  <si>
    <t>834442927928420801</t>
  </si>
  <si>
    <t>CAMERATA CORNELLO</t>
  </si>
  <si>
    <t>903842930509351502</t>
  </si>
  <si>
    <t>CANONICA D'ADDA</t>
  </si>
  <si>
    <t>301542930508533601</t>
  </si>
  <si>
    <t>CAPIZZONE</t>
  </si>
  <si>
    <t>611442929236057902</t>
  </si>
  <si>
    <t>CAPRIATE SAN GERVASIO</t>
  </si>
  <si>
    <t>559042930459904901</t>
  </si>
  <si>
    <t>CAPRINO BERGAMASCO</t>
  </si>
  <si>
    <t>564442930461651601</t>
  </si>
  <si>
    <t>CARAVAGGIO</t>
  </si>
  <si>
    <t>286342927982837101</t>
  </si>
  <si>
    <t>CAROBBIO DEGLI ANGELI</t>
  </si>
  <si>
    <t>742142927988856202</t>
  </si>
  <si>
    <t>CARONA</t>
  </si>
  <si>
    <t>388042930518093902</t>
  </si>
  <si>
    <t>CARVICO</t>
  </si>
  <si>
    <t>837942930529605302</t>
  </si>
  <si>
    <t>CASAZZA</t>
  </si>
  <si>
    <t>273042930515730901</t>
  </si>
  <si>
    <t>CASIRATE D'ADDA</t>
  </si>
  <si>
    <t>885942928726169702</t>
  </si>
  <si>
    <t>CASNIGO</t>
  </si>
  <si>
    <t>883842928634028901</t>
  </si>
  <si>
    <t>CASSIGLIO</t>
  </si>
  <si>
    <t>596542930459823601</t>
  </si>
  <si>
    <t>CASTEL ROZZONE</t>
  </si>
  <si>
    <t>194842930532490002</t>
  </si>
  <si>
    <t>CASTELLI CALEPIO</t>
  </si>
  <si>
    <t>442642930516534602</t>
  </si>
  <si>
    <t>CASTIONE DELLA PRESOLANA</t>
  </si>
  <si>
    <t>647142930520231302</t>
  </si>
  <si>
    <t>CASTRO</t>
  </si>
  <si>
    <t>777342930534776602</t>
  </si>
  <si>
    <t>CAVERNAGO</t>
  </si>
  <si>
    <t>836642930545490301</t>
  </si>
  <si>
    <t>CAZZANO SANT'ANDREA</t>
  </si>
  <si>
    <t>778242930531554001</t>
  </si>
  <si>
    <t>CENATE SOPRA</t>
  </si>
  <si>
    <t>799142930461449601</t>
  </si>
  <si>
    <t>CENATE SOTTO</t>
  </si>
  <si>
    <t>456842930461438101</t>
  </si>
  <si>
    <t>CENE</t>
  </si>
  <si>
    <t>644942930511287101</t>
  </si>
  <si>
    <t>CERETE</t>
  </si>
  <si>
    <t>872142930517248702</t>
  </si>
  <si>
    <t>CHIGNOLO D'ISOLA</t>
  </si>
  <si>
    <t>774842930509319202</t>
  </si>
  <si>
    <t>CHIUDUNO</t>
  </si>
  <si>
    <t>211542929160935901</t>
  </si>
  <si>
    <t>CISANO BERGAMASCO</t>
  </si>
  <si>
    <t>116742928739525602</t>
  </si>
  <si>
    <t>CISERANO</t>
  </si>
  <si>
    <t>447842929222943602</t>
  </si>
  <si>
    <t>CIVIDATE AL PIANO</t>
  </si>
  <si>
    <t>634342930517827402</t>
  </si>
  <si>
    <t>CLUSONE</t>
  </si>
  <si>
    <t>957642928954607202</t>
  </si>
  <si>
    <t>COLERE</t>
  </si>
  <si>
    <t>435342929013116401</t>
  </si>
  <si>
    <t>COLOGNO AL SERIO</t>
  </si>
  <si>
    <t>624342930529722402</t>
  </si>
  <si>
    <t>COLZATE</t>
  </si>
  <si>
    <t>…</t>
  </si>
  <si>
    <t>351842930516795801</t>
  </si>
  <si>
    <t>COMUN NUOVO</t>
  </si>
  <si>
    <t>911342930462867102</t>
  </si>
  <si>
    <t>CORNA IMAGNA</t>
  </si>
  <si>
    <t>708242930532709102</t>
  </si>
  <si>
    <t>CORNALBA</t>
  </si>
  <si>
    <t>673342930534726802</t>
  </si>
  <si>
    <t>CORTENUOVA</t>
  </si>
  <si>
    <t>169842930460896602</t>
  </si>
  <si>
    <t>COSTA DI MEZZATE</t>
  </si>
  <si>
    <t>125442930531011902</t>
  </si>
  <si>
    <t>COSTA SERINA</t>
  </si>
  <si>
    <t>736642930446691002</t>
  </si>
  <si>
    <t>COSTA VALLE IMAGNA</t>
  </si>
  <si>
    <t>328742930516958201</t>
  </si>
  <si>
    <t>COSTA VOLPINO</t>
  </si>
  <si>
    <t>463842928091046702</t>
  </si>
  <si>
    <t>COVO</t>
  </si>
  <si>
    <t>534842928887104802</t>
  </si>
  <si>
    <t>CREDARO</t>
  </si>
  <si>
    <t>748242930518778501</t>
  </si>
  <si>
    <t>CURNO</t>
  </si>
  <si>
    <t>659942930461469101</t>
  </si>
  <si>
    <t>CUSIO</t>
  </si>
  <si>
    <t>225942930518197202</t>
  </si>
  <si>
    <t>DALMINE</t>
  </si>
  <si>
    <t>723042930142431802</t>
  </si>
  <si>
    <t>DOSSENA</t>
  </si>
  <si>
    <t>168542930515726001</t>
  </si>
  <si>
    <t>ENDINE GAIANO</t>
  </si>
  <si>
    <t>927142930546284601</t>
  </si>
  <si>
    <t>ENTRATICO</t>
  </si>
  <si>
    <t>531142929684609602</t>
  </si>
  <si>
    <t>FARA GERA D'ADDA</t>
  </si>
  <si>
    <t>798742930519398002</t>
  </si>
  <si>
    <t>FARA OLIVANA CON SOLA</t>
  </si>
  <si>
    <t>523942930545877502</t>
  </si>
  <si>
    <t>FILAGO</t>
  </si>
  <si>
    <t>663042930524347201</t>
  </si>
  <si>
    <t>FINO DEL MONTE</t>
  </si>
  <si>
    <t>167442930524318301</t>
  </si>
  <si>
    <t>FIORANO AL SERIO</t>
  </si>
  <si>
    <t>804842930456788302</t>
  </si>
  <si>
    <t>FONTANELLA</t>
  </si>
  <si>
    <t>579842929543736402</t>
  </si>
  <si>
    <t>FONTENO</t>
  </si>
  <si>
    <t>267442930519167501</t>
  </si>
  <si>
    <t>FOPPOLO</t>
  </si>
  <si>
    <t>288042930543019902</t>
  </si>
  <si>
    <t>FORESTO SPARSO</t>
  </si>
  <si>
    <t>139942930542738402</t>
  </si>
  <si>
    <t>FORNOVO SAN GIOVANNI</t>
  </si>
  <si>
    <t>518942930456292602</t>
  </si>
  <si>
    <t>FUIPIANO VALLE IMAGNA</t>
  </si>
  <si>
    <t>961442930532689401</t>
  </si>
  <si>
    <t>GANDELLINO</t>
  </si>
  <si>
    <t>901842930462787701</t>
  </si>
  <si>
    <t>GANDINO</t>
  </si>
  <si>
    <t>846442930475489401</t>
  </si>
  <si>
    <t>GANDOSSO</t>
  </si>
  <si>
    <t>871242930523367401</t>
  </si>
  <si>
    <t>GAVERINA TERME</t>
  </si>
  <si>
    <t>543242930519274302</t>
  </si>
  <si>
    <t>GAZZANIGA</t>
  </si>
  <si>
    <t>229242929765863102</t>
  </si>
  <si>
    <t>GHISALBA</t>
  </si>
  <si>
    <t>314642930525598602</t>
  </si>
  <si>
    <t>GORLAGO</t>
  </si>
  <si>
    <t>209242930452690302</t>
  </si>
  <si>
    <t>GORLE</t>
  </si>
  <si>
    <t>527542930452604902</t>
  </si>
  <si>
    <t>GORNO</t>
  </si>
  <si>
    <t>921142929091778602</t>
  </si>
  <si>
    <t>GRASSOBBIO</t>
  </si>
  <si>
    <t>936642930544230002</t>
  </si>
  <si>
    <t>GROMO</t>
  </si>
  <si>
    <t>174042930516249201</t>
  </si>
  <si>
    <t>GRONE</t>
  </si>
  <si>
    <t>532642930524212001</t>
  </si>
  <si>
    <t>GRUMELLO DEL MONTE</t>
  </si>
  <si>
    <t>746742929372946401</t>
  </si>
  <si>
    <t>ISOLA DI FONDRA</t>
  </si>
  <si>
    <t>968142930477114302</t>
  </si>
  <si>
    <t>ISSO</t>
  </si>
  <si>
    <t>469442930476395602</t>
  </si>
  <si>
    <t>LALLIO</t>
  </si>
  <si>
    <t>993842929550806601</t>
  </si>
  <si>
    <t>LEFFE</t>
  </si>
  <si>
    <t>729742930473396301</t>
  </si>
  <si>
    <t>LENNA</t>
  </si>
  <si>
    <t>877442930517549801</t>
  </si>
  <si>
    <t>LEVATE</t>
  </si>
  <si>
    <t>489542930475798102</t>
  </si>
  <si>
    <t>LOCATELLO</t>
  </si>
  <si>
    <t>606342930520935601</t>
  </si>
  <si>
    <t>LOVERE</t>
  </si>
  <si>
    <t>433042930454629101</t>
  </si>
  <si>
    <t>LURANO</t>
  </si>
  <si>
    <t>529442930477183002</t>
  </si>
  <si>
    <t>LUZZANA</t>
  </si>
  <si>
    <t>561542930473946302</t>
  </si>
  <si>
    <t>MADONE</t>
  </si>
  <si>
    <t>967442930520025701</t>
  </si>
  <si>
    <t>MAPELLO</t>
  </si>
  <si>
    <t>727642930544262202</t>
  </si>
  <si>
    <t>MARTINENGO</t>
  </si>
  <si>
    <t>334842930540429202</t>
  </si>
  <si>
    <t>MEDOLAGO</t>
  </si>
  <si>
    <t>175342930454055602</t>
  </si>
  <si>
    <t>MEZZOLDO</t>
  </si>
  <si>
    <t>963342930518326502</t>
  </si>
  <si>
    <t>MISANO DI GERA D'ADDA</t>
  </si>
  <si>
    <t>852542930473401302</t>
  </si>
  <si>
    <t>MOIO DE' CALVI</t>
  </si>
  <si>
    <t>473142930458053402</t>
  </si>
  <si>
    <t>MONASTEROLO DEL CASTELLO</t>
  </si>
  <si>
    <t>904642930524324701</t>
  </si>
  <si>
    <t>MONTELLO</t>
  </si>
  <si>
    <t>505842930526220202</t>
  </si>
  <si>
    <t>MORENGO</t>
  </si>
  <si>
    <t>313542930540390402</t>
  </si>
  <si>
    <t>MORNICO AL SERIO</t>
  </si>
  <si>
    <t>797842930450324201</t>
  </si>
  <si>
    <t>MOZZANICA</t>
  </si>
  <si>
    <t>265342930525067001</t>
  </si>
  <si>
    <t>MOZZO</t>
  </si>
  <si>
    <t>927042930528664701</t>
  </si>
  <si>
    <t>NEMBRO</t>
  </si>
  <si>
    <t>638042930450992201</t>
  </si>
  <si>
    <t>OLMO AL BREMBO</t>
  </si>
  <si>
    <t>333842930525494501</t>
  </si>
  <si>
    <t>OLTRE IL COLLE</t>
  </si>
  <si>
    <t>983242930451643002</t>
  </si>
  <si>
    <t>OLTRESSENDA ALTA</t>
  </si>
  <si>
    <t>956542930525395202</t>
  </si>
  <si>
    <t>ONETA</t>
  </si>
  <si>
    <t>642742930526624501</t>
  </si>
  <si>
    <t>ONORE</t>
  </si>
  <si>
    <t>114242930474451702</t>
  </si>
  <si>
    <t>ORIO AL SERIO</t>
  </si>
  <si>
    <t>257642930474949601</t>
  </si>
  <si>
    <t>ORNICA</t>
  </si>
  <si>
    <t>488942930477242701</t>
  </si>
  <si>
    <t>OSIO SOPRA</t>
  </si>
  <si>
    <t>954542930546452101</t>
  </si>
  <si>
    <t>OSIO SOTTO</t>
  </si>
  <si>
    <t>171542930474857101</t>
  </si>
  <si>
    <t>PAGAZZANO</t>
  </si>
  <si>
    <t>196242930528957301</t>
  </si>
  <si>
    <t>PALADINA</t>
  </si>
  <si>
    <t>147442930533789501</t>
  </si>
  <si>
    <t>PALAZZAGO</t>
  </si>
  <si>
    <t>994042930473777501</t>
  </si>
  <si>
    <t>PALOSCO</t>
  </si>
  <si>
    <t>265842930534545802</t>
  </si>
  <si>
    <t>PARRE</t>
  </si>
  <si>
    <t>531342930534825402</t>
  </si>
  <si>
    <t>PARZANICA</t>
  </si>
  <si>
    <t>187642930527571602</t>
  </si>
  <si>
    <t>PEDRENGO</t>
  </si>
  <si>
    <t>486942930472886702</t>
  </si>
  <si>
    <t>PEIA</t>
  </si>
  <si>
    <t>505542930457376602</t>
  </si>
  <si>
    <t>PIANICO</t>
  </si>
  <si>
    <t>529742930532663702</t>
  </si>
  <si>
    <t>PIARIO</t>
  </si>
  <si>
    <t>922842930454476201</t>
  </si>
  <si>
    <t>PIAZZA BREMBANA</t>
  </si>
  <si>
    <t>322742930530703601</t>
  </si>
  <si>
    <t>PIAZZATORRE</t>
  </si>
  <si>
    <t>829042930475597601</t>
  </si>
  <si>
    <t>PIAZZOLO</t>
  </si>
  <si>
    <t>432242930450432502</t>
  </si>
  <si>
    <t>POGNANO</t>
  </si>
  <si>
    <t>876642930527818202</t>
  </si>
  <si>
    <t>PONTE NOSSA</t>
  </si>
  <si>
    <t>126542930526631202</t>
  </si>
  <si>
    <t>PONTE SAN PIETRO</t>
  </si>
  <si>
    <t>392642930464602801</t>
  </si>
  <si>
    <t>PONTERANICA</t>
  </si>
  <si>
    <t>903542930447094901</t>
  </si>
  <si>
    <t>PONTIDA</t>
  </si>
  <si>
    <t>691142930545181902</t>
  </si>
  <si>
    <t>PONTIROLO NUOVO</t>
  </si>
  <si>
    <t>764942930476892201</t>
  </si>
  <si>
    <t>PRADALUNGA</t>
  </si>
  <si>
    <t>942442930457807202</t>
  </si>
  <si>
    <t>PREDORE</t>
  </si>
  <si>
    <t>841542930529205201</t>
  </si>
  <si>
    <t>PREMOLO</t>
  </si>
  <si>
    <t>484142930528446901</t>
  </si>
  <si>
    <t>PRESEZZO</t>
  </si>
  <si>
    <t>126142930532118001</t>
  </si>
  <si>
    <t>PUMENENGO</t>
  </si>
  <si>
    <t>663342930451105601</t>
  </si>
  <si>
    <t>RANICA</t>
  </si>
  <si>
    <t>966242930537487801</t>
  </si>
  <si>
    <t>RANZANICO</t>
  </si>
  <si>
    <t>521442930446384001</t>
  </si>
  <si>
    <t>RIVA DI SOLTO</t>
  </si>
  <si>
    <t>818642930446433501</t>
  </si>
  <si>
    <t>ROGNO</t>
  </si>
  <si>
    <t>373042930537235601</t>
  </si>
  <si>
    <t>ROMANO DI LOMBARDIA</t>
  </si>
  <si>
    <t>739942930474247801</t>
  </si>
  <si>
    <t>RONCOBELLO</t>
  </si>
  <si>
    <t>573842930464965301</t>
  </si>
  <si>
    <t>RONCOLA</t>
  </si>
  <si>
    <t>608342930466842201</t>
  </si>
  <si>
    <t>ROTA D'IMAGNA</t>
  </si>
  <si>
    <t>853342930477740601</t>
  </si>
  <si>
    <t>ROVETTA</t>
  </si>
  <si>
    <t>801442930461586702</t>
  </si>
  <si>
    <t>SAN GIOVANNI BIANCO</t>
  </si>
  <si>
    <t>295942930516742801</t>
  </si>
  <si>
    <t>SAN PAOLO D'ARGON</t>
  </si>
  <si>
    <t>659742930544352401</t>
  </si>
  <si>
    <t>SAN PELLEGRINO TERME</t>
  </si>
  <si>
    <t>889642930475240402</t>
  </si>
  <si>
    <t>SANT'OMOBONO TERME</t>
  </si>
  <si>
    <t>626742930469978402</t>
  </si>
  <si>
    <t>SANTA BRIGIDA</t>
  </si>
  <si>
    <t>182942930469857701</t>
  </si>
  <si>
    <t>SARNICO</t>
  </si>
  <si>
    <t>292442930462885501</t>
  </si>
  <si>
    <t>SCANZOROSCIATE</t>
  </si>
  <si>
    <t>615542930524160001</t>
  </si>
  <si>
    <t>SCHILPARIO</t>
  </si>
  <si>
    <t>766842930480172401</t>
  </si>
  <si>
    <t>SEDRINA</t>
  </si>
  <si>
    <t>149242930538102502</t>
  </si>
  <si>
    <t>SELVINO</t>
  </si>
  <si>
    <t>427542930524283402</t>
  </si>
  <si>
    <t>SERIATE</t>
  </si>
  <si>
    <t>509542930448255401</t>
  </si>
  <si>
    <t>SERINA</t>
  </si>
  <si>
    <t>128242930475470402</t>
  </si>
  <si>
    <t>SOLTO COLLINA</t>
  </si>
  <si>
    <t>414442930548842301</t>
  </si>
  <si>
    <t>SOLZA</t>
  </si>
  <si>
    <t>591242930525928101</t>
  </si>
  <si>
    <t>SONGAVAZZO</t>
  </si>
  <si>
    <t>273042930524748101</t>
  </si>
  <si>
    <t>SORISOLE</t>
  </si>
  <si>
    <t>314242930527104402</t>
  </si>
  <si>
    <t>SOTTO IL MONTE GIOVANNI XXIII</t>
  </si>
  <si>
    <t>977042930455229602</t>
  </si>
  <si>
    <t>SOVERE</t>
  </si>
  <si>
    <t>239442930531431601</t>
  </si>
  <si>
    <t>SPINONE AL LAGO</t>
  </si>
  <si>
    <t>927842930453178501</t>
  </si>
  <si>
    <t>SPIRANO</t>
  </si>
  <si>
    <t>722242930463139302</t>
  </si>
  <si>
    <t>STEZZANO</t>
  </si>
  <si>
    <t>649942930479236002</t>
  </si>
  <si>
    <t>STROZZA</t>
  </si>
  <si>
    <t>306842930480406501</t>
  </si>
  <si>
    <t>SUISIO</t>
  </si>
  <si>
    <t>932642930454303502</t>
  </si>
  <si>
    <t>TALEGGIO</t>
  </si>
  <si>
    <t>477442930476772902</t>
  </si>
  <si>
    <t>TAVERNOLA BERGAMASCA</t>
  </si>
  <si>
    <t>368142930529370002</t>
  </si>
  <si>
    <t>TELGATE</t>
  </si>
  <si>
    <t>184642930524539701</t>
  </si>
  <si>
    <t>TERNO D'ISOLA</t>
  </si>
  <si>
    <t>671542930478300201</t>
  </si>
  <si>
    <t>TORRE BOLDONE</t>
  </si>
  <si>
    <t>277742930547603701</t>
  </si>
  <si>
    <t>TORRE DE' BUSI</t>
  </si>
  <si>
    <t>478542930459497102</t>
  </si>
  <si>
    <t>TORRE DE' ROVERI</t>
  </si>
  <si>
    <t>558442930469720701</t>
  </si>
  <si>
    <t>TORRE PALLAVICINA</t>
  </si>
  <si>
    <t>196442930527100201</t>
  </si>
  <si>
    <t>TRESCORE BALNEARIO</t>
  </si>
  <si>
    <t>596442930460384102</t>
  </si>
  <si>
    <t>TREVIGLIO</t>
  </si>
  <si>
    <t>644742930477479302</t>
  </si>
  <si>
    <t>TREVIOLO</t>
  </si>
  <si>
    <t>919242930531509301</t>
  </si>
  <si>
    <t>UBIALE CLANEZZO</t>
  </si>
  <si>
    <t>985542930469752901</t>
  </si>
  <si>
    <t>URGNANO</t>
  </si>
  <si>
    <t>922842930539926702</t>
  </si>
  <si>
    <t>VAL BREMBILLA</t>
  </si>
  <si>
    <t>341742930548656502</t>
  </si>
  <si>
    <t>VALBONDIONE</t>
  </si>
  <si>
    <t>864042930479321901</t>
  </si>
  <si>
    <t>VALBREMBO</t>
  </si>
  <si>
    <t>383442930541590302</t>
  </si>
  <si>
    <t>VALGOGLIO</t>
  </si>
  <si>
    <t>335842930547547102</t>
  </si>
  <si>
    <t>VALLEVE</t>
  </si>
  <si>
    <t>992542930480099201</t>
  </si>
  <si>
    <t>VALNEGRA</t>
  </si>
  <si>
    <t>695242930446942902</t>
  </si>
  <si>
    <t>VALTORTA</t>
  </si>
  <si>
    <t>361342930462349102</t>
  </si>
  <si>
    <t>VEDESETA</t>
  </si>
  <si>
    <t>631442930478758802</t>
  </si>
  <si>
    <t>VERDELLINO</t>
  </si>
  <si>
    <t>218142930548310601</t>
  </si>
  <si>
    <t>VERDELLO</t>
  </si>
  <si>
    <t>487042930539321401</t>
  </si>
  <si>
    <t>VERTOVA</t>
  </si>
  <si>
    <t>985442930524342302</t>
  </si>
  <si>
    <t>VIADANICA</t>
  </si>
  <si>
    <t>585742930455366802</t>
  </si>
  <si>
    <t>VIGANO SAN MARTINO</t>
  </si>
  <si>
    <t>125342930454820802</t>
  </si>
  <si>
    <t>VIGOLO</t>
  </si>
  <si>
    <t>275742930548107602</t>
  </si>
  <si>
    <t>VILLA D'ADDA</t>
  </si>
  <si>
    <t>129542930532555102</t>
  </si>
  <si>
    <t>VILLA D'ALMÈ</t>
  </si>
  <si>
    <t>936442930525946601</t>
  </si>
  <si>
    <t>VILLA D'OGNA</t>
  </si>
  <si>
    <t>813842930525574102</t>
  </si>
  <si>
    <t>VILLA DI SERIO</t>
  </si>
  <si>
    <t>512942930466301102</t>
  </si>
  <si>
    <t>VILLONGO</t>
  </si>
  <si>
    <t>348242930472143502</t>
  </si>
  <si>
    <t>VILMINORE DI SCALVE</t>
  </si>
  <si>
    <t>297142930548160502</t>
  </si>
  <si>
    <t>ZANDOBBIO</t>
  </si>
  <si>
    <t>711942930467776401</t>
  </si>
  <si>
    <t>ZANICA</t>
  </si>
  <si>
    <t>976542930455330202</t>
  </si>
  <si>
    <t>ZOGNO</t>
  </si>
  <si>
    <t>442242928232687101</t>
  </si>
  <si>
    <t>BRESCIA</t>
  </si>
  <si>
    <t>ACQUAFREDDA</t>
  </si>
  <si>
    <t>565742930533556001</t>
  </si>
  <si>
    <t>ADRO</t>
  </si>
  <si>
    <t>419342930511050901</t>
  </si>
  <si>
    <t>AGNOSINE</t>
  </si>
  <si>
    <t>714542930509917201</t>
  </si>
  <si>
    <t>ALFIANELLO</t>
  </si>
  <si>
    <t>782342930464471102</t>
  </si>
  <si>
    <t>ANFO</t>
  </si>
  <si>
    <t>452442930519503202</t>
  </si>
  <si>
    <t>ANGOLO TERME</t>
  </si>
  <si>
    <t>534942930460349701</t>
  </si>
  <si>
    <t>ARTOGNE</t>
  </si>
  <si>
    <t>506142930545523801</t>
  </si>
  <si>
    <t>AZZANO MELLA</t>
  </si>
  <si>
    <t>577342930460467902</t>
  </si>
  <si>
    <t>BAGNOLO MELLA</t>
  </si>
  <si>
    <t>732742930531854702</t>
  </si>
  <si>
    <t>BAGOLINO</t>
  </si>
  <si>
    <t>167142929091270702</t>
  </si>
  <si>
    <t>BARBARIGA</t>
  </si>
  <si>
    <t>165542930460232502</t>
  </si>
  <si>
    <t>BARGHE</t>
  </si>
  <si>
    <t>877842930530796501</t>
  </si>
  <si>
    <t>BASSANO BRESCIANO</t>
  </si>
  <si>
    <t>939842930507810401</t>
  </si>
  <si>
    <t>BEDIZZOLE</t>
  </si>
  <si>
    <t>815742927979933901</t>
  </si>
  <si>
    <t>BERLINGO</t>
  </si>
  <si>
    <t>358442928258216002</t>
  </si>
  <si>
    <t>BERZO DEMO</t>
  </si>
  <si>
    <t>757842928258270602</t>
  </si>
  <si>
    <t>BERZO INFERIORE</t>
  </si>
  <si>
    <t>855142930531636301</t>
  </si>
  <si>
    <t>BIENNO</t>
  </si>
  <si>
    <t>387742930508649701</t>
  </si>
  <si>
    <t>BIONE</t>
  </si>
  <si>
    <t>671842927929385701</t>
  </si>
  <si>
    <t>BORGO SAN GIACOMO</t>
  </si>
  <si>
    <t>691942930460283802</t>
  </si>
  <si>
    <t>BORGOSATOLLO</t>
  </si>
  <si>
    <t>399242930463225402</t>
  </si>
  <si>
    <t>BORNO</t>
  </si>
  <si>
    <t>884242930530802101</t>
  </si>
  <si>
    <t>BOTTICINO</t>
  </si>
  <si>
    <t>248842930460261002</t>
  </si>
  <si>
    <t>BOVEGNO</t>
  </si>
  <si>
    <t>732942930460657301</t>
  </si>
  <si>
    <t>BOVEZZO</t>
  </si>
  <si>
    <t>741342930507683502</t>
  </si>
  <si>
    <t>BRANDICO</t>
  </si>
  <si>
    <t>726042927901222702</t>
  </si>
  <si>
    <t>BRAONE</t>
  </si>
  <si>
    <t>867342928255449102</t>
  </si>
  <si>
    <t>BRENO</t>
  </si>
  <si>
    <t>246042930508095402</t>
  </si>
  <si>
    <t>489942930509169701</t>
  </si>
  <si>
    <t>BRIONE</t>
  </si>
  <si>
    <t>483042929346456101</t>
  </si>
  <si>
    <t>CAINO</t>
  </si>
  <si>
    <t>847642930531798302</t>
  </si>
  <si>
    <t>CALCINATO</t>
  </si>
  <si>
    <t>354442927929225802</t>
  </si>
  <si>
    <t>CALVAGESE DELLA RIVIERA</t>
  </si>
  <si>
    <t>274042928043842102</t>
  </si>
  <si>
    <t>CALVISANO</t>
  </si>
  <si>
    <t>817242930342472002</t>
  </si>
  <si>
    <t>CAPO DI PONTE</t>
  </si>
  <si>
    <t>882842930517036602</t>
  </si>
  <si>
    <t>CAPOVALLE</t>
  </si>
  <si>
    <t>712142930518571101</t>
  </si>
  <si>
    <t>CAPRIANO DEL COLLE</t>
  </si>
  <si>
    <t>829742930530184901</t>
  </si>
  <si>
    <t>CAPRIOLO</t>
  </si>
  <si>
    <t>935242930460078602</t>
  </si>
  <si>
    <t>CARPENEDOLO</t>
  </si>
  <si>
    <t>538742930051294101</t>
  </si>
  <si>
    <t>CASTEGNATO</t>
  </si>
  <si>
    <t>261742928043880601</t>
  </si>
  <si>
    <t>CASTEL MELLA</t>
  </si>
  <si>
    <t>342242930460756801</t>
  </si>
  <si>
    <t>CASTELCOVATI</t>
  </si>
  <si>
    <t>543742928086481802</t>
  </si>
  <si>
    <t>CASTENEDOLO</t>
  </si>
  <si>
    <t>389542930520053202</t>
  </si>
  <si>
    <t>CASTO</t>
  </si>
  <si>
    <t>944942930520025202</t>
  </si>
  <si>
    <t>CASTREZZATO</t>
  </si>
  <si>
    <t>972842930545512801</t>
  </si>
  <si>
    <t>CAZZAGO SAN MARTINO</t>
  </si>
  <si>
    <t>415142930516126502</t>
  </si>
  <si>
    <t>CEDEGOLO</t>
  </si>
  <si>
    <t>251342930012280301</t>
  </si>
  <si>
    <t>CELLATICA</t>
  </si>
  <si>
    <t>709442929476579602</t>
  </si>
  <si>
    <t>CERVENO</t>
  </si>
  <si>
    <t>445542930184431601</t>
  </si>
  <si>
    <t>CETO</t>
  </si>
  <si>
    <t>368142930530685501</t>
  </si>
  <si>
    <t>CEVO</t>
  </si>
  <si>
    <t>235842929839691602</t>
  </si>
  <si>
    <t>CHIARI</t>
  </si>
  <si>
    <t>849742930465173101</t>
  </si>
  <si>
    <t>CIGOLE</t>
  </si>
  <si>
    <t>305442928726076102</t>
  </si>
  <si>
    <t>CIMBERGO</t>
  </si>
  <si>
    <t>524542930517113001</t>
  </si>
  <si>
    <t>CIVIDATE CAMUNO</t>
  </si>
  <si>
    <t>167642929946319602</t>
  </si>
  <si>
    <t>COCCAGLIO</t>
  </si>
  <si>
    <t>683142930518339501</t>
  </si>
  <si>
    <t>COLLEBEATO</t>
  </si>
  <si>
    <t>775442928247207701</t>
  </si>
  <si>
    <t>COLLIO</t>
  </si>
  <si>
    <t>941542928255482301</t>
  </si>
  <si>
    <t>COLOGNE</t>
  </si>
  <si>
    <t>393142930544519301</t>
  </si>
  <si>
    <t>COMEZZANO-CIZZAGO</t>
  </si>
  <si>
    <t>144642930532617302</t>
  </si>
  <si>
    <t>CONCESIO</t>
  </si>
  <si>
    <t>553142930519641901</t>
  </si>
  <si>
    <t>CORTE FRANCA</t>
  </si>
  <si>
    <t>428042930534754302</t>
  </si>
  <si>
    <t>CORTENO GOLGI</t>
  </si>
  <si>
    <t>539242930080248202</t>
  </si>
  <si>
    <t>CORZANO</t>
  </si>
  <si>
    <t>608142929309521301</t>
  </si>
  <si>
    <t>DARFO BOARIO TERME</t>
  </si>
  <si>
    <t>967142930464488001</t>
  </si>
  <si>
    <t>DELLO</t>
  </si>
  <si>
    <t>637742930532452802</t>
  </si>
  <si>
    <t>DESENZANO DEL GARDA</t>
  </si>
  <si>
    <t>172442930516550001</t>
  </si>
  <si>
    <t>EDOLO</t>
  </si>
  <si>
    <t>934142930518525302</t>
  </si>
  <si>
    <t>ERBUSCO</t>
  </si>
  <si>
    <t>463942929331512802</t>
  </si>
  <si>
    <t>ESINE</t>
  </si>
  <si>
    <t>523942930477531001</t>
  </si>
  <si>
    <t>FIESSE</t>
  </si>
  <si>
    <t>689842929800307001</t>
  </si>
  <si>
    <t>FLERO</t>
  </si>
  <si>
    <t>518842930547093602</t>
  </si>
  <si>
    <t>GAMBARA</t>
  </si>
  <si>
    <t>467142930541650701</t>
  </si>
  <si>
    <t>GARDONE RIVIERA</t>
  </si>
  <si>
    <t>702742930472798502</t>
  </si>
  <si>
    <t>GARDONE VAL TROMPIA</t>
  </si>
  <si>
    <t>925242930472946001</t>
  </si>
  <si>
    <t>GARGNANO</t>
  </si>
  <si>
    <t>978842930400230701</t>
  </si>
  <si>
    <t>GAVARDO</t>
  </si>
  <si>
    <t>915442929269199002</t>
  </si>
  <si>
    <t>GHEDI</t>
  </si>
  <si>
    <t>843842930515847702</t>
  </si>
  <si>
    <t>GIANICO</t>
  </si>
  <si>
    <t>875242929166244901</t>
  </si>
  <si>
    <t>GOTTOLENGO</t>
  </si>
  <si>
    <t>565042929230337001</t>
  </si>
  <si>
    <t>GUSSAGO</t>
  </si>
  <si>
    <t>673042930517612002</t>
  </si>
  <si>
    <t>IDRO</t>
  </si>
  <si>
    <t>605842929488900701</t>
  </si>
  <si>
    <t>INCUDINE</t>
  </si>
  <si>
    <t>964342930516445401</t>
  </si>
  <si>
    <t>IRMA</t>
  </si>
  <si>
    <t>822442928789829102</t>
  </si>
  <si>
    <t>ISEO</t>
  </si>
  <si>
    <t>707642930519538401</t>
  </si>
  <si>
    <t>ISORELLA</t>
  </si>
  <si>
    <t>789142930474951301</t>
  </si>
  <si>
    <t>LAVENONE</t>
  </si>
  <si>
    <t>117242930542099701</t>
  </si>
  <si>
    <t>LENO</t>
  </si>
  <si>
    <t>188642929800356701</t>
  </si>
  <si>
    <t>LIMONE SUL GARDA</t>
  </si>
  <si>
    <t>833842930476862502</t>
  </si>
  <si>
    <t>LODRINO</t>
  </si>
  <si>
    <t>346542930543801102</t>
  </si>
  <si>
    <t>LOGRATO</t>
  </si>
  <si>
    <t>304842930519811202</t>
  </si>
  <si>
    <t>LONATO DEL GARDA</t>
  </si>
  <si>
    <t>248842930476112602</t>
  </si>
  <si>
    <t>LONGHENA</t>
  </si>
  <si>
    <t>122842930473415802</t>
  </si>
  <si>
    <t>LOSINE</t>
  </si>
  <si>
    <t>196942929885937002</t>
  </si>
  <si>
    <t>LOZIO</t>
  </si>
  <si>
    <t>507742930476257801</t>
  </si>
  <si>
    <t>LUMEZZANE</t>
  </si>
  <si>
    <t>768942930477568501</t>
  </si>
  <si>
    <t>MACLODIO</t>
  </si>
  <si>
    <t>517542930543913501</t>
  </si>
  <si>
    <t>MAGASA</t>
  </si>
  <si>
    <t>284942930474896701</t>
  </si>
  <si>
    <t>MAIRANO</t>
  </si>
  <si>
    <t>221642930455184701</t>
  </si>
  <si>
    <t>MALEGNO</t>
  </si>
  <si>
    <t>187642930455584402</t>
  </si>
  <si>
    <t>MALONNO</t>
  </si>
  <si>
    <t>557042930543946701</t>
  </si>
  <si>
    <t>MANERBA DEL GARDA</t>
  </si>
  <si>
    <t>731642930474993502</t>
  </si>
  <si>
    <t>MANERBIO</t>
  </si>
  <si>
    <t>765642930541715502</t>
  </si>
  <si>
    <t>MARCHENO</t>
  </si>
  <si>
    <t>168342930519986502</t>
  </si>
  <si>
    <t>MARMENTINO</t>
  </si>
  <si>
    <t>614942930520133301</t>
  </si>
  <si>
    <t>MARONE</t>
  </si>
  <si>
    <t>281342930453948401</t>
  </si>
  <si>
    <t>MAZZANO</t>
  </si>
  <si>
    <t>771642929269267201</t>
  </si>
  <si>
    <t>MILZANO</t>
  </si>
  <si>
    <t>714342930474663402</t>
  </si>
  <si>
    <t>MONIGA DEL GARDA</t>
  </si>
  <si>
    <t>412942930474631602</t>
  </si>
  <si>
    <t>MONNO</t>
  </si>
  <si>
    <t>906742930543871702</t>
  </si>
  <si>
    <t>MONTE ISOLA</t>
  </si>
  <si>
    <t>524442930457683001</t>
  </si>
  <si>
    <t>MONTICELLI BRUSATI</t>
  </si>
  <si>
    <t>995642930452472602</t>
  </si>
  <si>
    <t>MONTICHIARI</t>
  </si>
  <si>
    <t>728442930529061501</t>
  </si>
  <si>
    <t>MONTIRONE</t>
  </si>
  <si>
    <t>887042930519802501</t>
  </si>
  <si>
    <t>MURA</t>
  </si>
  <si>
    <t>979842930522363902</t>
  </si>
  <si>
    <t>MUSCOLINE</t>
  </si>
  <si>
    <t>586642930547111102</t>
  </si>
  <si>
    <t>NAVE</t>
  </si>
  <si>
    <t>588742930541310501</t>
  </si>
  <si>
    <t>NIARDO</t>
  </si>
  <si>
    <t>851642929800393702</t>
  </si>
  <si>
    <t>NUVOLENTO</t>
  </si>
  <si>
    <t>969342930519945302</t>
  </si>
  <si>
    <t>NUVOLERA</t>
  </si>
  <si>
    <t>267342930528504901</t>
  </si>
  <si>
    <t>ODOLO</t>
  </si>
  <si>
    <t>735342930472325001</t>
  </si>
  <si>
    <t>OFFLAGA</t>
  </si>
  <si>
    <t>317642930525366102</t>
  </si>
  <si>
    <t>OME</t>
  </si>
  <si>
    <t>816742930454170502</t>
  </si>
  <si>
    <t>ONO SAN PIETRO</t>
  </si>
  <si>
    <t>394042929514211502</t>
  </si>
  <si>
    <t>ORZINUOVI</t>
  </si>
  <si>
    <t>828542930528993801</t>
  </si>
  <si>
    <t>ORZIVECCHI</t>
  </si>
  <si>
    <t>958242930542525701</t>
  </si>
  <si>
    <t>OSPITALETTO</t>
  </si>
  <si>
    <t>158942930526499202</t>
  </si>
  <si>
    <t>OSSIMO</t>
  </si>
  <si>
    <t>363842930473755601</t>
  </si>
  <si>
    <t>PADENGHE SUL GARDA</t>
  </si>
  <si>
    <t>285842930543680701</t>
  </si>
  <si>
    <t>PADERNO FRANCIACORTA</t>
  </si>
  <si>
    <t>785842930446725402</t>
  </si>
  <si>
    <t>PAISCO LOVENO</t>
  </si>
  <si>
    <t>389342930335195702</t>
  </si>
  <si>
    <t>PAITONE</t>
  </si>
  <si>
    <t>236742930543645202</t>
  </si>
  <si>
    <t>PALAZZOLO SULL'OGLIO</t>
  </si>
  <si>
    <t>475742930461738401</t>
  </si>
  <si>
    <t>PARATICO</t>
  </si>
  <si>
    <t>486042930519717701</t>
  </si>
  <si>
    <t>PASPARDO</t>
  </si>
  <si>
    <t>858842930522413401</t>
  </si>
  <si>
    <t>PASSIRANO</t>
  </si>
  <si>
    <t>908642930541948102</t>
  </si>
  <si>
    <t>PAVONE DEL MELLA</t>
  </si>
  <si>
    <t>374042930527670901</t>
  </si>
  <si>
    <t>PERTICA ALTA</t>
  </si>
  <si>
    <t>588642930455895302</t>
  </si>
  <si>
    <t>PERTICA BASSA</t>
  </si>
  <si>
    <t>797042930533526401</t>
  </si>
  <si>
    <t>PEZZAZE</t>
  </si>
  <si>
    <t>366042930480305402</t>
  </si>
  <si>
    <t>PIAN CAMUNO</t>
  </si>
  <si>
    <t>418842930480448501</t>
  </si>
  <si>
    <t>PIANCOGNO</t>
  </si>
  <si>
    <t>199742930449773702</t>
  </si>
  <si>
    <t>PISOGNE</t>
  </si>
  <si>
    <t>795342930450598901</t>
  </si>
  <si>
    <t>POLAVENO</t>
  </si>
  <si>
    <t>459542930463913602</t>
  </si>
  <si>
    <t>POLPENAZZE DEL GARDA</t>
  </si>
  <si>
    <t>301642930479679501</t>
  </si>
  <si>
    <t>POMPIANO</t>
  </si>
  <si>
    <t>962342930468882301</t>
  </si>
  <si>
    <t>PONCARALE</t>
  </si>
  <si>
    <t>404042930534149001</t>
  </si>
  <si>
    <t>PONTE DI LEGNO</t>
  </si>
  <si>
    <t>432342930529109301</t>
  </si>
  <si>
    <t>PONTEVICO</t>
  </si>
  <si>
    <t>936842930526253202</t>
  </si>
  <si>
    <t>PONTOGLIO</t>
  </si>
  <si>
    <t>921842930472659001</t>
  </si>
  <si>
    <t>POZZOLENGO</t>
  </si>
  <si>
    <t>789242930473443202</t>
  </si>
  <si>
    <t>PRALBOINO</t>
  </si>
  <si>
    <t>519542930528475701</t>
  </si>
  <si>
    <t>PRESEGLIE</t>
  </si>
  <si>
    <t>609942930528550401</t>
  </si>
  <si>
    <t>PREVALLE</t>
  </si>
  <si>
    <t>584842930549536902</t>
  </si>
  <si>
    <t>PROVAGLIO D'ISEO</t>
  </si>
  <si>
    <t>326242930479798102</t>
  </si>
  <si>
    <t>PROVAGLIO VAL SABBIA</t>
  </si>
  <si>
    <t>823542930448997102</t>
  </si>
  <si>
    <t>PUEGNAGO DEL GARDA</t>
  </si>
  <si>
    <t>391542930477955601</t>
  </si>
  <si>
    <t>QUINZANO D'OGLIO</t>
  </si>
  <si>
    <t>543542930467923101</t>
  </si>
  <si>
    <t>REMEDELLO</t>
  </si>
  <si>
    <t>742742930471636501</t>
  </si>
  <si>
    <t>REZZATO</t>
  </si>
  <si>
    <t>284142930545369602</t>
  </si>
  <si>
    <t>ROCCAFRANCA</t>
  </si>
  <si>
    <t>299742930528227402</t>
  </si>
  <si>
    <t>RODENGO SAIANO</t>
  </si>
  <si>
    <t>736142930467949601</t>
  </si>
  <si>
    <t>RONCADELLE</t>
  </si>
  <si>
    <t>285942930466952001</t>
  </si>
  <si>
    <t>ROVATO</t>
  </si>
  <si>
    <t>873942930524909502</t>
  </si>
  <si>
    <t>ROÈ VOLCIANO</t>
  </si>
  <si>
    <t>642142930542004602</t>
  </si>
  <si>
    <t>RUDIANO</t>
  </si>
  <si>
    <t>569442930455416802</t>
  </si>
  <si>
    <t>SABBIO CHIESE</t>
  </si>
  <si>
    <t>337442930525066402</t>
  </si>
  <si>
    <t>SALE MARASINO</t>
  </si>
  <si>
    <t>178642930528419301</t>
  </si>
  <si>
    <t>SALÒ</t>
  </si>
  <si>
    <t>583142930542128701</t>
  </si>
  <si>
    <t>SAN FELICE DEL BENACO</t>
  </si>
  <si>
    <t>523742930530552602</t>
  </si>
  <si>
    <t>SAN GERVASIO BRESCIANO</t>
  </si>
  <si>
    <t>831242930453786301</t>
  </si>
  <si>
    <t>SAN PAOLO</t>
  </si>
  <si>
    <t>268642930459538102</t>
  </si>
  <si>
    <t>SAN ZENO NAVIGLIO</t>
  </si>
  <si>
    <t>705542930478356501</t>
  </si>
  <si>
    <t>SAREZZO</t>
  </si>
  <si>
    <t>246942930453237002</t>
  </si>
  <si>
    <t>SAVIORE DELL'ADAMELLO</t>
  </si>
  <si>
    <t>736242930538538202</t>
  </si>
  <si>
    <t>SELLERO</t>
  </si>
  <si>
    <t>583742930524576502</t>
  </si>
  <si>
    <t>SENIGA</t>
  </si>
  <si>
    <t>474942930448140102</t>
  </si>
  <si>
    <t>SERLE</t>
  </si>
  <si>
    <t>738142930451961401</t>
  </si>
  <si>
    <t>SIRMIONE</t>
  </si>
  <si>
    <t>857842930460536701</t>
  </si>
  <si>
    <t>SOIANO DEL LAGO</t>
  </si>
  <si>
    <t>337842930452940302</t>
  </si>
  <si>
    <t>SONICO</t>
  </si>
  <si>
    <t>421942930525619301</t>
  </si>
  <si>
    <t>SULZANO</t>
  </si>
  <si>
    <t>702242930521210002</t>
  </si>
  <si>
    <t>TAVERNOLE SUL MELLA</t>
  </si>
  <si>
    <t>287542930449605602</t>
  </si>
  <si>
    <t>TEMÙ</t>
  </si>
  <si>
    <t>811142930472130002</t>
  </si>
  <si>
    <t>TIGNALE</t>
  </si>
  <si>
    <t>293242930550733201</t>
  </si>
  <si>
    <t>TORBOLE CASAGLIA</t>
  </si>
  <si>
    <t>824542930464352301</t>
  </si>
  <si>
    <t>TOSCOLANO-MADERNO</t>
  </si>
  <si>
    <t>304542930461310101</t>
  </si>
  <si>
    <t>TRAVAGLIATO</t>
  </si>
  <si>
    <t>774642930478609202</t>
  </si>
  <si>
    <t>TREMOSINE SUL GARDA</t>
  </si>
  <si>
    <t>638042930538055401</t>
  </si>
  <si>
    <t>TRENZANO</t>
  </si>
  <si>
    <t>842942930546835001</t>
  </si>
  <si>
    <t>TREVISO BRESCIANO</t>
  </si>
  <si>
    <t>123742930480013402</t>
  </si>
  <si>
    <t>URAGO D'OGLIO</t>
  </si>
  <si>
    <t>651942930478231102</t>
  </si>
  <si>
    <t>VALLIO TERME</t>
  </si>
  <si>
    <t>655342930543181102</t>
  </si>
  <si>
    <t>VALVESTINO</t>
  </si>
  <si>
    <t>236042930547778101</t>
  </si>
  <si>
    <t>VEROLANUOVA</t>
  </si>
  <si>
    <t>817542930478283502</t>
  </si>
  <si>
    <t>VEROLAVECCHIA</t>
  </si>
  <si>
    <t>558842930527041001</t>
  </si>
  <si>
    <t>VESTONE</t>
  </si>
  <si>
    <t>455042930478737701</t>
  </si>
  <si>
    <t>VEZZA D'OGLIO</t>
  </si>
  <si>
    <t>757442930466583202</t>
  </si>
  <si>
    <t>VILLA CARCINA</t>
  </si>
  <si>
    <t>495942930536112302</t>
  </si>
  <si>
    <t>VILLACHIARA</t>
  </si>
  <si>
    <t>241142930465417902</t>
  </si>
  <si>
    <t>VILLANUOVA SUL CLISI</t>
  </si>
  <si>
    <t>841642930459290601</t>
  </si>
  <si>
    <t>VIONE</t>
  </si>
  <si>
    <t>906742930466029301</t>
  </si>
  <si>
    <t>VISANO</t>
  </si>
  <si>
    <t>479342930540753401</t>
  </si>
  <si>
    <t>VOBARNO</t>
  </si>
  <si>
    <t>541342930547951202</t>
  </si>
  <si>
    <t>ZONE</t>
  </si>
  <si>
    <t>438242930510427602</t>
  </si>
  <si>
    <t>COMO</t>
  </si>
  <si>
    <t>ALBAVILLA</t>
  </si>
  <si>
    <t>976642928236013301</t>
  </si>
  <si>
    <t>ALBESE CON CASSANO</t>
  </si>
  <si>
    <t>258242930532428802</t>
  </si>
  <si>
    <t>ALBIOLO</t>
  </si>
  <si>
    <t>189542930532566802</t>
  </si>
  <si>
    <t>ALSERIO</t>
  </si>
  <si>
    <t>384148455417316101</t>
  </si>
  <si>
    <t>ALTA VALLE INTELVI</t>
  </si>
  <si>
    <t>993842930464478901</t>
  </si>
  <si>
    <t>ALZATE BRIANZA</t>
  </si>
  <si>
    <t>481642928135551001</t>
  </si>
  <si>
    <t>ANZANO DEL PARCO</t>
  </si>
  <si>
    <t>918742930531152201</t>
  </si>
  <si>
    <t>APPIANO GENTILE</t>
  </si>
  <si>
    <t>653942930509065402</t>
  </si>
  <si>
    <t>ARGEGNO</t>
  </si>
  <si>
    <t>403042930510952501</t>
  </si>
  <si>
    <t>AROSIO</t>
  </si>
  <si>
    <t>461842929550832801</t>
  </si>
  <si>
    <t>ASSO</t>
  </si>
  <si>
    <t>945342928042164101</t>
  </si>
  <si>
    <t>BARNI</t>
  </si>
  <si>
    <t>813442930534812601</t>
  </si>
  <si>
    <t>BELLAGIO</t>
  </si>
  <si>
    <t>173342930511232501</t>
  </si>
  <si>
    <t>BENE LARIO</t>
  </si>
  <si>
    <t>404342930530450502</t>
  </si>
  <si>
    <t>BEREGAZZO CON FIGLIARO</t>
  </si>
  <si>
    <t>313642930460297502</t>
  </si>
  <si>
    <t>BINAGO</t>
  </si>
  <si>
    <t>308942930464926901</t>
  </si>
  <si>
    <t>BIZZARONE</t>
  </si>
  <si>
    <t>514142930543922802</t>
  </si>
  <si>
    <t>BLESSAGNO</t>
  </si>
  <si>
    <t>869642930544401701</t>
  </si>
  <si>
    <t>BLEVIO</t>
  </si>
  <si>
    <t>726042927945167401</t>
  </si>
  <si>
    <t>BREGNANO</t>
  </si>
  <si>
    <t>893142927975166402</t>
  </si>
  <si>
    <t>BRENNA</t>
  </si>
  <si>
    <t>573842929155647901</t>
  </si>
  <si>
    <t>BRIENNO</t>
  </si>
  <si>
    <t>783942930531632201</t>
  </si>
  <si>
    <t>BRUNATE</t>
  </si>
  <si>
    <t>632242928726267002</t>
  </si>
  <si>
    <t>BULGAROGRASSO</t>
  </si>
  <si>
    <t>842042928932295402</t>
  </si>
  <si>
    <t>CABIATE</t>
  </si>
  <si>
    <t>601842930531541802</t>
  </si>
  <si>
    <t>CADORAGO</t>
  </si>
  <si>
    <t>469142930532768202</t>
  </si>
  <si>
    <t>CAGLIO</t>
  </si>
  <si>
    <t>567842930533979901</t>
  </si>
  <si>
    <t>CAMPIONE D'ITALIA</t>
  </si>
  <si>
    <t>928942930531496402</t>
  </si>
  <si>
    <t>CANTÙ</t>
  </si>
  <si>
    <t>648842930460023301</t>
  </si>
  <si>
    <t>CANZO</t>
  </si>
  <si>
    <t>714042930508735101</t>
  </si>
  <si>
    <t>CAPIAGO INTIMIANO</t>
  </si>
  <si>
    <t>683842930531713201</t>
  </si>
  <si>
    <t>CARATE URIO</t>
  </si>
  <si>
    <t>307142929091435101</t>
  </si>
  <si>
    <t>CARBONATE</t>
  </si>
  <si>
    <t>647242930515716702</t>
  </si>
  <si>
    <t>CARIMATE</t>
  </si>
  <si>
    <t>664042930459310502</t>
  </si>
  <si>
    <t>CARLAZZO</t>
  </si>
  <si>
    <t>822542930518122602</t>
  </si>
  <si>
    <t>CARUGO</t>
  </si>
  <si>
    <t>655142928726124202</t>
  </si>
  <si>
    <t>CASLINO D'ERBA</t>
  </si>
  <si>
    <t>912542930515904602</t>
  </si>
  <si>
    <t>CASNATE CON BERNATE</t>
  </si>
  <si>
    <t>445042930530644301</t>
  </si>
  <si>
    <t>CASSINA RIZZARDI</t>
  </si>
  <si>
    <t>254242930530851801</t>
  </si>
  <si>
    <t>CASTELMARTE</t>
  </si>
  <si>
    <t>228042930509501002</t>
  </si>
  <si>
    <t>CASTELNUOVO BOZZENTE</t>
  </si>
  <si>
    <t>701642928043515102</t>
  </si>
  <si>
    <t>CAVARGNA</t>
  </si>
  <si>
    <t>335851611372340801</t>
  </si>
  <si>
    <t>CENTRO VALLE INTELVI</t>
  </si>
  <si>
    <t>366942929424165902</t>
  </si>
  <si>
    <t>CERANO D'INTELVI</t>
  </si>
  <si>
    <t>706642929449864401</t>
  </si>
  <si>
    <t>CERMENATE</t>
  </si>
  <si>
    <t>705142930518615901</t>
  </si>
  <si>
    <t>CERNOBBIO</t>
  </si>
  <si>
    <t>833042929126817802</t>
  </si>
  <si>
    <t>CIRIMIDO</t>
  </si>
  <si>
    <t>941342930461458301</t>
  </si>
  <si>
    <t>CLAINO CON OSTENO</t>
  </si>
  <si>
    <t>279942930518740602</t>
  </si>
  <si>
    <t>COLONNO</t>
  </si>
  <si>
    <t>947642930545755901</t>
  </si>
  <si>
    <t>COLVERDE</t>
  </si>
  <si>
    <t>223242930515474901</t>
  </si>
  <si>
    <t>333542930532226401</t>
  </si>
  <si>
    <t>CORRIDO</t>
  </si>
  <si>
    <t>409742930518180302</t>
  </si>
  <si>
    <t>CREMIA</t>
  </si>
  <si>
    <t>912742930532192501</t>
  </si>
  <si>
    <t>CUCCIAGO</t>
  </si>
  <si>
    <t>505642930531559201</t>
  </si>
  <si>
    <t>CUSINO</t>
  </si>
  <si>
    <t>588942930454522301</t>
  </si>
  <si>
    <t>DIZZASCO</t>
  </si>
  <si>
    <t>441242928932386902</t>
  </si>
  <si>
    <t>DOMASO</t>
  </si>
  <si>
    <t>277842930518285201</t>
  </si>
  <si>
    <t>DONGO</t>
  </si>
  <si>
    <t>408342930534809402</t>
  </si>
  <si>
    <t>DOSSO DEL LIRO</t>
  </si>
  <si>
    <t>287142930546935102</t>
  </si>
  <si>
    <t>ERBA</t>
  </si>
  <si>
    <t>384942928967210401</t>
  </si>
  <si>
    <t>EUPILIO</t>
  </si>
  <si>
    <t>187442930519530002</t>
  </si>
  <si>
    <t>FAGGETO LARIO</t>
  </si>
  <si>
    <t>653842929400256501</t>
  </si>
  <si>
    <t>FALOPPIO</t>
  </si>
  <si>
    <t>904042929922159801</t>
  </si>
  <si>
    <t>FENEGRÒ</t>
  </si>
  <si>
    <t>728442930545119902</t>
  </si>
  <si>
    <t>FIGINO SERENZA</t>
  </si>
  <si>
    <t>583442930447834902</t>
  </si>
  <si>
    <t>FINO MORNASCO</t>
  </si>
  <si>
    <t>944442930542017101</t>
  </si>
  <si>
    <t>GARZENO</t>
  </si>
  <si>
    <t>433042930523638701</t>
  </si>
  <si>
    <t>GERA LARIO</t>
  </si>
  <si>
    <t>233142930545192801</t>
  </si>
  <si>
    <t>GRANDATE</t>
  </si>
  <si>
    <t>658142930546394001</t>
  </si>
  <si>
    <t>GRANDOLA ED UNITI</t>
  </si>
  <si>
    <t>981942930550596201</t>
  </si>
  <si>
    <t>GRAVEDONA ED UNITI</t>
  </si>
  <si>
    <t>906342930525706801</t>
  </si>
  <si>
    <t>GRIANTE</t>
  </si>
  <si>
    <t>884942928726710702</t>
  </si>
  <si>
    <t>GUANZATE</t>
  </si>
  <si>
    <t>412542930544672702</t>
  </si>
  <si>
    <t>INVERIGO</t>
  </si>
  <si>
    <t>799942929166177302</t>
  </si>
  <si>
    <t>LAGLIO</t>
  </si>
  <si>
    <t>878942930477741302</t>
  </si>
  <si>
    <t>LAINO</t>
  </si>
  <si>
    <t>324442930545607801</t>
  </si>
  <si>
    <t>LAMBRUGO</t>
  </si>
  <si>
    <t>374442930475103502</t>
  </si>
  <si>
    <t>LASNIGO</t>
  </si>
  <si>
    <t>671642928739595002</t>
  </si>
  <si>
    <t>LEZZENO</t>
  </si>
  <si>
    <t>291642930542641001</t>
  </si>
  <si>
    <t>LIMIDO COMASCO</t>
  </si>
  <si>
    <t>517542930447311702</t>
  </si>
  <si>
    <t>LIPOMO</t>
  </si>
  <si>
    <t>636442930520175701</t>
  </si>
  <si>
    <t>LIVO</t>
  </si>
  <si>
    <t>341442930475907401</t>
  </si>
  <si>
    <t>LOCATE VARESINO</t>
  </si>
  <si>
    <t>964142930517458502</t>
  </si>
  <si>
    <t>LOMAZZO</t>
  </si>
  <si>
    <t>794542930101290201</t>
  </si>
  <si>
    <t>LONGONE AL SEGRINO</t>
  </si>
  <si>
    <t>503342929284336901</t>
  </si>
  <si>
    <t>LUISAGO</t>
  </si>
  <si>
    <t>921742930454453502</t>
  </si>
  <si>
    <t>LURAGO D'ERBA</t>
  </si>
  <si>
    <t>286342930526716102</t>
  </si>
  <si>
    <t>LURAGO MARINONE</t>
  </si>
  <si>
    <t>321242930519562901</t>
  </si>
  <si>
    <t>LURATE CACCIVIO</t>
  </si>
  <si>
    <t>739242930521845301</t>
  </si>
  <si>
    <t>MAGREGLIO</t>
  </si>
  <si>
    <t>719742930478003601</t>
  </si>
  <si>
    <t>MARIANO COMENSE</t>
  </si>
  <si>
    <t>661242930541930402</t>
  </si>
  <si>
    <t>MASLIANICO</t>
  </si>
  <si>
    <t>977042929766082001</t>
  </si>
  <si>
    <t>MENAGGIO</t>
  </si>
  <si>
    <t>678642930458165102</t>
  </si>
  <si>
    <t>MERONE</t>
  </si>
  <si>
    <t>257742930463712801</t>
  </si>
  <si>
    <t>MOLTRASIO</t>
  </si>
  <si>
    <t>496642930543573801</t>
  </si>
  <si>
    <t>MONGUZZO</t>
  </si>
  <si>
    <t>329042930528042701</t>
  </si>
  <si>
    <t>MONTANO LUCINO</t>
  </si>
  <si>
    <t>605042930463498402</t>
  </si>
  <si>
    <t>MONTEMEZZO</t>
  </si>
  <si>
    <t>441742930543287101</t>
  </si>
  <si>
    <t>MONTORFANO</t>
  </si>
  <si>
    <t>153842930524916302</t>
  </si>
  <si>
    <t>MOZZATE</t>
  </si>
  <si>
    <t>914642930227350201</t>
  </si>
  <si>
    <t>MUSSO</t>
  </si>
  <si>
    <t>724242930452538101</t>
  </si>
  <si>
    <t>NESSO</t>
  </si>
  <si>
    <t>367842930518636802</t>
  </si>
  <si>
    <t>NOVEDRATE</t>
  </si>
  <si>
    <t>816742930474717402</t>
  </si>
  <si>
    <t>OLGIATE COMASCO</t>
  </si>
  <si>
    <t>852842930525394302</t>
  </si>
  <si>
    <t>OLTRONA DI SAN MAMETTE</t>
  </si>
  <si>
    <t>551242930525237102</t>
  </si>
  <si>
    <t>ORSENIGO</t>
  </si>
  <si>
    <t>457142930456083901</t>
  </si>
  <si>
    <t>PEGLIO</t>
  </si>
  <si>
    <t>335842930479885101</t>
  </si>
  <si>
    <t>PIANELLO DEL LARIO</t>
  </si>
  <si>
    <t>858742929493932302</t>
  </si>
  <si>
    <t>PIGRA</t>
  </si>
  <si>
    <t>979142930452654002</t>
  </si>
  <si>
    <t>PLESIO</t>
  </si>
  <si>
    <t>477342930525142301</t>
  </si>
  <si>
    <t>POGNANA LARIO</t>
  </si>
  <si>
    <t>999342930468853301</t>
  </si>
  <si>
    <t>PONNA</t>
  </si>
  <si>
    <t>452142930534008702</t>
  </si>
  <si>
    <t>PONTE LAMBRO</t>
  </si>
  <si>
    <t>176942930476904801</t>
  </si>
  <si>
    <t>PORLEZZA</t>
  </si>
  <si>
    <t>564242930479823502</t>
  </si>
  <si>
    <t>PROSERPIO</t>
  </si>
  <si>
    <t>588142930449937102</t>
  </si>
  <si>
    <t>PUSIANO</t>
  </si>
  <si>
    <t>457742930540380202</t>
  </si>
  <si>
    <t>REZZAGO</t>
  </si>
  <si>
    <t>899142930458916502</t>
  </si>
  <si>
    <t>RODERO</t>
  </si>
  <si>
    <t>351342930537264601</t>
  </si>
  <si>
    <t>RONAGO</t>
  </si>
  <si>
    <t>128342930480027202</t>
  </si>
  <si>
    <t>ROVELLASCA</t>
  </si>
  <si>
    <t>368042930549846802</t>
  </si>
  <si>
    <t>ROVELLO PORRO</t>
  </si>
  <si>
    <t>873942930524006502</t>
  </si>
  <si>
    <t>SALA COMACINA</t>
  </si>
  <si>
    <t>743142930464727701</t>
  </si>
  <si>
    <t>SAN BARTOLOMEO VAL CAVARGNA</t>
  </si>
  <si>
    <t>653042930542015202</t>
  </si>
  <si>
    <t>SAN FERMO DELLA BATTAGLIA</t>
  </si>
  <si>
    <t>111742930546032201</t>
  </si>
  <si>
    <t>SAN NAZZARO VAL CAVARGNA</t>
  </si>
  <si>
    <t>939042930548332801</t>
  </si>
  <si>
    <t>SAN SIRO</t>
  </si>
  <si>
    <t>339842930447217001</t>
  </si>
  <si>
    <t>SCHIGNANO</t>
  </si>
  <si>
    <t>868942930452894801</t>
  </si>
  <si>
    <t>SENNA COMASCO</t>
  </si>
  <si>
    <t>809654705720727801</t>
  </si>
  <si>
    <t>SOLBIATE CON CAGNO</t>
  </si>
  <si>
    <t>467142930529166402</t>
  </si>
  <si>
    <t>SORICO</t>
  </si>
  <si>
    <t>933242930449161502</t>
  </si>
  <si>
    <t>SORMANO</t>
  </si>
  <si>
    <t>815142930534968402</t>
  </si>
  <si>
    <t>STAZZONA</t>
  </si>
  <si>
    <t>631442930453559201</t>
  </si>
  <si>
    <t>TAVERNERIO</t>
  </si>
  <si>
    <t>186842930478135802</t>
  </si>
  <si>
    <t>TORNO</t>
  </si>
  <si>
    <t>881242930544245001</t>
  </si>
  <si>
    <t>TREMEZZINA</t>
  </si>
  <si>
    <t>686442930474073202</t>
  </si>
  <si>
    <t>TREZZONE</t>
  </si>
  <si>
    <t>265842930543162202</t>
  </si>
  <si>
    <t>TURATE</t>
  </si>
  <si>
    <t>979542930462907701</t>
  </si>
  <si>
    <t>UGGIATE-TREVANO</t>
  </si>
  <si>
    <t>794742930479829901</t>
  </si>
  <si>
    <t>VAL REZZO</t>
  </si>
  <si>
    <t>173742930479305901</t>
  </si>
  <si>
    <t>VALBRONA</t>
  </si>
  <si>
    <t>948842930479969002</t>
  </si>
  <si>
    <t>VALMOREA</t>
  </si>
  <si>
    <t>917342928932595901</t>
  </si>
  <si>
    <t>VALSOLDA</t>
  </si>
  <si>
    <t>593342930550723402</t>
  </si>
  <si>
    <t>VELESO</t>
  </si>
  <si>
    <t>593542930527158301</t>
  </si>
  <si>
    <t>VENIANO</t>
  </si>
  <si>
    <t>926942930478740102</t>
  </si>
  <si>
    <t>VERCANA</t>
  </si>
  <si>
    <t>806042930470171401</t>
  </si>
  <si>
    <t>VERTEMATE CON MINOPRIO</t>
  </si>
  <si>
    <t>553942930537403801</t>
  </si>
  <si>
    <t>VILLA GUARDIA</t>
  </si>
  <si>
    <t>237142930537923602</t>
  </si>
  <si>
    <t>ZELBIO</t>
  </si>
  <si>
    <t>194742930533156002</t>
  </si>
  <si>
    <t>CREMONA</t>
  </si>
  <si>
    <t>ACQUANEGRA CREMONESE</t>
  </si>
  <si>
    <t>419142930510250002</t>
  </si>
  <si>
    <t>AGNADELLO</t>
  </si>
  <si>
    <t>363742929725351301</t>
  </si>
  <si>
    <t>ANNICCO</t>
  </si>
  <si>
    <t>397842930476469701</t>
  </si>
  <si>
    <t>AZZANELLO</t>
  </si>
  <si>
    <t>874842930531525802</t>
  </si>
  <si>
    <t>BAGNOLO CREMASCO</t>
  </si>
  <si>
    <t>253342930533526902</t>
  </si>
  <si>
    <t>BONEMERSE</t>
  </si>
  <si>
    <t>426542928728354801</t>
  </si>
  <si>
    <t>BORDOLANO</t>
  </si>
  <si>
    <t>189742927986105002</t>
  </si>
  <si>
    <t>CALVATONE</t>
  </si>
  <si>
    <t>137442928091164701</t>
  </si>
  <si>
    <t>CAMISANO</t>
  </si>
  <si>
    <t>149642928653501701</t>
  </si>
  <si>
    <t>CAMPAGNOLA CREMASCA</t>
  </si>
  <si>
    <t>523542930517232102</t>
  </si>
  <si>
    <t>CAPERGNANICA</t>
  </si>
  <si>
    <t>339842927963711401</t>
  </si>
  <si>
    <t>CAPPELLA CANTONE</t>
  </si>
  <si>
    <t>814242928664083701</t>
  </si>
  <si>
    <t>CAPPELLA DE' PICENARDI</t>
  </si>
  <si>
    <t>443942930515762202</t>
  </si>
  <si>
    <t>CAPRALBA</t>
  </si>
  <si>
    <t>694942930509632101</t>
  </si>
  <si>
    <t>CASALBUTTANO ED UNITI</t>
  </si>
  <si>
    <t>122842930534949401</t>
  </si>
  <si>
    <t>CASALE CREMASCO-VIDOLASCO</t>
  </si>
  <si>
    <t>239242930463967601</t>
  </si>
  <si>
    <t>CASALETTO CEREDANO</t>
  </si>
  <si>
    <t>443642930533744301</t>
  </si>
  <si>
    <t>CASALETTO DI SOPRA</t>
  </si>
  <si>
    <t>284342929118646901</t>
  </si>
  <si>
    <t>CASALETTO VAPRIO</t>
  </si>
  <si>
    <t>951842928005351602</t>
  </si>
  <si>
    <t>CASALMAGGIORE</t>
  </si>
  <si>
    <t>942442930460632602</t>
  </si>
  <si>
    <t>CASALMORANO</t>
  </si>
  <si>
    <t>146242930520059602</t>
  </si>
  <si>
    <t>CASTEL GABBIANO</t>
  </si>
  <si>
    <t>973542930517808201</t>
  </si>
  <si>
    <t>CASTELDIDONE</t>
  </si>
  <si>
    <t>919242930520752401</t>
  </si>
  <si>
    <t>CASTELLEONE</t>
  </si>
  <si>
    <t>655442930510824702</t>
  </si>
  <si>
    <t>CASTELVERDE</t>
  </si>
  <si>
    <t>446042930461902202</t>
  </si>
  <si>
    <t>CASTELVISCONTI</t>
  </si>
  <si>
    <t>678742930462308501</t>
  </si>
  <si>
    <t>CELLA DATI</t>
  </si>
  <si>
    <t>544842929091483101</t>
  </si>
  <si>
    <t>CHIEVE</t>
  </si>
  <si>
    <t>918542929467168701</t>
  </si>
  <si>
    <t>CICOGNOLO</t>
  </si>
  <si>
    <t>193242930529969302</t>
  </si>
  <si>
    <t>CINGIA DE' BOTTI</t>
  </si>
  <si>
    <t>691242930519659401</t>
  </si>
  <si>
    <t>CORTE DE' CORTESI CON CIGNONE</t>
  </si>
  <si>
    <t>223242929687182701</t>
  </si>
  <si>
    <t>CORTE DE' FRATI</t>
  </si>
  <si>
    <t>719642930515572502</t>
  </si>
  <si>
    <t>CREDERA RUBBIANO</t>
  </si>
  <si>
    <t>903142930518312801</t>
  </si>
  <si>
    <t>CREMA</t>
  </si>
  <si>
    <t>831542930518419202</t>
  </si>
  <si>
    <t>971842928119434301</t>
  </si>
  <si>
    <t>CREMOSANO</t>
  </si>
  <si>
    <t>967242930460534302</t>
  </si>
  <si>
    <t>CROTTA D'ADDA</t>
  </si>
  <si>
    <t>214942930521792701</t>
  </si>
  <si>
    <t>CUMIGNANO SUL NAVIGLIO</t>
  </si>
  <si>
    <t>689242930533588202</t>
  </si>
  <si>
    <t>DEROVERE</t>
  </si>
  <si>
    <t>945442930518184901</t>
  </si>
  <si>
    <t>DOVERA</t>
  </si>
  <si>
    <t>361342930477354902</t>
  </si>
  <si>
    <t>FIESCO</t>
  </si>
  <si>
    <t>523542930542853201</t>
  </si>
  <si>
    <t>FORMIGARA</t>
  </si>
  <si>
    <t>526442930545311801</t>
  </si>
  <si>
    <t>GABBIONETA-BINANUOVA</t>
  </si>
  <si>
    <t>441242930516479301</t>
  </si>
  <si>
    <t>GADESCO-PIEVE DELMONA</t>
  </si>
  <si>
    <t>326242930475913001</t>
  </si>
  <si>
    <t>GENIVOLTA</t>
  </si>
  <si>
    <t>866042928912051802</t>
  </si>
  <si>
    <t>GERRE DE' CAPRIOLI</t>
  </si>
  <si>
    <t>145042930516473101</t>
  </si>
  <si>
    <t>GOMBITO</t>
  </si>
  <si>
    <t>481142930475809902</t>
  </si>
  <si>
    <t>GRONTARDO</t>
  </si>
  <si>
    <t>156842930516325302</t>
  </si>
  <si>
    <t>GRUMELLO CREMONESE ED UNITI</t>
  </si>
  <si>
    <t>902642930517698402</t>
  </si>
  <si>
    <t>GUSSOLA</t>
  </si>
  <si>
    <t>326242929348469101</t>
  </si>
  <si>
    <t>ISOLA DOVARESE</t>
  </si>
  <si>
    <t>638642930519829201</t>
  </si>
  <si>
    <t>IZANO</t>
  </si>
  <si>
    <t>503442930542795201</t>
  </si>
  <si>
    <t>MADIGNANO</t>
  </si>
  <si>
    <t>979242930527183501</t>
  </si>
  <si>
    <t>MALAGNINO</t>
  </si>
  <si>
    <t>512542930475376202</t>
  </si>
  <si>
    <t>MARTIGNANA DI PO</t>
  </si>
  <si>
    <t>586442930542132202</t>
  </si>
  <si>
    <t>MONTE CREMASCO</t>
  </si>
  <si>
    <t>567442930519118001</t>
  </si>
  <si>
    <t>MONTODINE</t>
  </si>
  <si>
    <t>519842930473770402</t>
  </si>
  <si>
    <t>MOSCAZZANO</t>
  </si>
  <si>
    <t>929042930543566302</t>
  </si>
  <si>
    <t>MOTTA BALUFFI</t>
  </si>
  <si>
    <t>406242930457494901</t>
  </si>
  <si>
    <t>OFFANENGO</t>
  </si>
  <si>
    <t>186342930526904701</t>
  </si>
  <si>
    <t>OLMENETA</t>
  </si>
  <si>
    <t>842142930477007101</t>
  </si>
  <si>
    <t>OSTIANO</t>
  </si>
  <si>
    <t>151942930544978002</t>
  </si>
  <si>
    <t>PADERNO PONCHIELLI</t>
  </si>
  <si>
    <t>931242930476050402</t>
  </si>
  <si>
    <t>PALAZZO PIGNANO</t>
  </si>
  <si>
    <t>129342929605912602</t>
  </si>
  <si>
    <t>PANDINO</t>
  </si>
  <si>
    <t>283242930527502002</t>
  </si>
  <si>
    <t>PERSICO DOSIMO</t>
  </si>
  <si>
    <t>541842930473594102</t>
  </si>
  <si>
    <t>PESCAROLO ED UNITI</t>
  </si>
  <si>
    <t>577642930456314401</t>
  </si>
  <si>
    <t>PESSINA CREMONESE</t>
  </si>
  <si>
    <t>236554765494023202</t>
  </si>
  <si>
    <t>PIADENA DRIZZONA</t>
  </si>
  <si>
    <t>916442930465386302</t>
  </si>
  <si>
    <t>PIANENGO</t>
  </si>
  <si>
    <t>905342930475284702</t>
  </si>
  <si>
    <t>PIERANICA</t>
  </si>
  <si>
    <t>792642930463270101</t>
  </si>
  <si>
    <t>PIEVE D'OLMI</t>
  </si>
  <si>
    <t>138042930532021202</t>
  </si>
  <si>
    <t>PIEVE SAN GIACOMO</t>
  </si>
  <si>
    <t>172542930479622601</t>
  </si>
  <si>
    <t>PIZZIGHETTONE</t>
  </si>
  <si>
    <t>754142930510380702</t>
  </si>
  <si>
    <t>POZZAGLIO ED UNITI</t>
  </si>
  <si>
    <t>396942930477809802</t>
  </si>
  <si>
    <t>QUINTANO</t>
  </si>
  <si>
    <t>245642930524900701</t>
  </si>
  <si>
    <t>RICENGO</t>
  </si>
  <si>
    <t>874242930457617401</t>
  </si>
  <si>
    <t>RIPALTA ARPINA</t>
  </si>
  <si>
    <t>477342930528510302</t>
  </si>
  <si>
    <t>RIPALTA CREMASCA</t>
  </si>
  <si>
    <t>599442930455207201</t>
  </si>
  <si>
    <t>RIPALTA GUERINA</t>
  </si>
  <si>
    <t>177742930456060701</t>
  </si>
  <si>
    <t>RIVAROLO DEL RE ED UNITI</t>
  </si>
  <si>
    <t>726642930537169902</t>
  </si>
  <si>
    <t>RIVOLTA D'ADDA</t>
  </si>
  <si>
    <t>619442930456902601</t>
  </si>
  <si>
    <t>ROBECCO D'OGLIO</t>
  </si>
  <si>
    <t>779342930528311502</t>
  </si>
  <si>
    <t>ROMANENGO</t>
  </si>
  <si>
    <t>261542930527398002</t>
  </si>
  <si>
    <t>SALVIROLA</t>
  </si>
  <si>
    <t>845942930464815502</t>
  </si>
  <si>
    <t>SAN BASSANO</t>
  </si>
  <si>
    <t>327142930531769601</t>
  </si>
  <si>
    <t>SAN DANIELE PO</t>
  </si>
  <si>
    <t>472142930532073701</t>
  </si>
  <si>
    <t>SAN GIOVANNI IN CROCE</t>
  </si>
  <si>
    <t>459442930468001301</t>
  </si>
  <si>
    <t>SAN MARTINO DEL LAGO</t>
  </si>
  <si>
    <t>368942930452764802</t>
  </si>
  <si>
    <t>SCANDOLARA RAVARA</t>
  </si>
  <si>
    <t>666042930525712202</t>
  </si>
  <si>
    <t>SCANDOLARA RIPA D'OGLIO</t>
  </si>
  <si>
    <t>864842930448018302</t>
  </si>
  <si>
    <t>SERGNANO</t>
  </si>
  <si>
    <t>333742930447710401</t>
  </si>
  <si>
    <t>SESTO ED UNITI</t>
  </si>
  <si>
    <t>654042930470916901</t>
  </si>
  <si>
    <t>SOLAROLO RAINERIO</t>
  </si>
  <si>
    <t>388942930453069001</t>
  </si>
  <si>
    <t>SONCINO</t>
  </si>
  <si>
    <t>866542930528633702</t>
  </si>
  <si>
    <t>SORESINA</t>
  </si>
  <si>
    <t>159842930524167302</t>
  </si>
  <si>
    <t>SOSPIRO</t>
  </si>
  <si>
    <t>761842930539848401</t>
  </si>
  <si>
    <t>SPINADESCO</t>
  </si>
  <si>
    <t>221842930543068801</t>
  </si>
  <si>
    <t>SPINEDA</t>
  </si>
  <si>
    <t>599842930469507701</t>
  </si>
  <si>
    <t>SPINO D'ADDA</t>
  </si>
  <si>
    <t>142642930466984202</t>
  </si>
  <si>
    <t>STAGNO LOMBARDO</t>
  </si>
  <si>
    <t>338842930548855501</t>
  </si>
  <si>
    <t>TICENGO</t>
  </si>
  <si>
    <t>945842930451087302</t>
  </si>
  <si>
    <t>TORLINO VIMERCATI</t>
  </si>
  <si>
    <t>388942930480651502</t>
  </si>
  <si>
    <t>TORNATA</t>
  </si>
  <si>
    <t>492942930452864802</t>
  </si>
  <si>
    <t>TORRE DE' PICENARDI</t>
  </si>
  <si>
    <t>902842930524465902</t>
  </si>
  <si>
    <t>TORRICELLA DEL PIZZO</t>
  </si>
  <si>
    <t>629442930454891802</t>
  </si>
  <si>
    <t>TRESCORE CREMASCO</t>
  </si>
  <si>
    <t>365742930451079301</t>
  </si>
  <si>
    <t>TRIGOLO</t>
  </si>
  <si>
    <t>306242930537512101</t>
  </si>
  <si>
    <t>VAIANO CREMASCO</t>
  </si>
  <si>
    <t>221742930548772001</t>
  </si>
  <si>
    <t>VAILATE</t>
  </si>
  <si>
    <t>185242930549979501</t>
  </si>
  <si>
    <t>VESCOVATO</t>
  </si>
  <si>
    <t>234342930534636802</t>
  </si>
  <si>
    <t>VOLONGO</t>
  </si>
  <si>
    <t>546642930527206702</t>
  </si>
  <si>
    <t>VOLTIDO</t>
  </si>
  <si>
    <t>264142928135731901</t>
  </si>
  <si>
    <t>LECCO</t>
  </si>
  <si>
    <t>ABBADIA LARIANA</t>
  </si>
  <si>
    <t>369742928305303001</t>
  </si>
  <si>
    <t>AIRUNO</t>
  </si>
  <si>
    <t>149042930519576702</t>
  </si>
  <si>
    <t>ANNONE DI BRIANZA</t>
  </si>
  <si>
    <t>186542930507655802</t>
  </si>
  <si>
    <t>BALLABIO</t>
  </si>
  <si>
    <t>877642930509111001</t>
  </si>
  <si>
    <t>BARZAGO</t>
  </si>
  <si>
    <t>963442930510408502</t>
  </si>
  <si>
    <t>BARZANÒ</t>
  </si>
  <si>
    <t>463342928232635702</t>
  </si>
  <si>
    <t>BARZIO</t>
  </si>
  <si>
    <t>741942930460427001</t>
  </si>
  <si>
    <t>BELLANO</t>
  </si>
  <si>
    <t>432742930464778202</t>
  </si>
  <si>
    <t>BOSISIO PARINI</t>
  </si>
  <si>
    <t>151742927963730101</t>
  </si>
  <si>
    <t>BRIVIO</t>
  </si>
  <si>
    <t>231542930515932502</t>
  </si>
  <si>
    <t>BULCIAGO</t>
  </si>
  <si>
    <t>481242930531757002</t>
  </si>
  <si>
    <t>CALCO</t>
  </si>
  <si>
    <t>247642930515817802</t>
  </si>
  <si>
    <t>CALOLZIOCORTE</t>
  </si>
  <si>
    <t>779142928067753302</t>
  </si>
  <si>
    <t>CARENNO</t>
  </si>
  <si>
    <t>596342930530862902</t>
  </si>
  <si>
    <t>CASARGO</t>
  </si>
  <si>
    <t>977842930530993101</t>
  </si>
  <si>
    <t>CASATENOVO</t>
  </si>
  <si>
    <t>237642930510191802</t>
  </si>
  <si>
    <t>CASSAGO BRIANZA</t>
  </si>
  <si>
    <t>746742930530543702</t>
  </si>
  <si>
    <t>CASSINA VALSASSINA</t>
  </si>
  <si>
    <t>569042930532748602</t>
  </si>
  <si>
    <t>CASTELLO DI BRIANZA</t>
  </si>
  <si>
    <t>389242929417183102</t>
  </si>
  <si>
    <t>CERNUSCO LOMBARDONE</t>
  </si>
  <si>
    <t>468242930509685501</t>
  </si>
  <si>
    <t>CESANA BRIANZA</t>
  </si>
  <si>
    <t>636742929020918202</t>
  </si>
  <si>
    <t>CIVATE</t>
  </si>
  <si>
    <t>113442928800667002</t>
  </si>
  <si>
    <t>COLICO</t>
  </si>
  <si>
    <t>165742929341386202</t>
  </si>
  <si>
    <t>COLLE BRIANZA</t>
  </si>
  <si>
    <t>948542930465223801</t>
  </si>
  <si>
    <t>CORTENOVA</t>
  </si>
  <si>
    <t>379042930529748301</t>
  </si>
  <si>
    <t>COSTA MASNAGA</t>
  </si>
  <si>
    <t>657242928887312101</t>
  </si>
  <si>
    <t>CRANDOLA VALSASSINA</t>
  </si>
  <si>
    <t>986442929331698002</t>
  </si>
  <si>
    <t>CREMELLA</t>
  </si>
  <si>
    <t>726342929331582102</t>
  </si>
  <si>
    <t>CREMENO</t>
  </si>
  <si>
    <t>768742930532593301</t>
  </si>
  <si>
    <t>DERVIO</t>
  </si>
  <si>
    <t>173142928932478502</t>
  </si>
  <si>
    <t>DOLZAGO</t>
  </si>
  <si>
    <t>724242928955424601</t>
  </si>
  <si>
    <t>DORIO</t>
  </si>
  <si>
    <t>751542930516435202</t>
  </si>
  <si>
    <t>ELLO</t>
  </si>
  <si>
    <t>197242930518932201</t>
  </si>
  <si>
    <t>ERVE</t>
  </si>
  <si>
    <t>268742930518171302</t>
  </si>
  <si>
    <t>ESINO LARIO</t>
  </si>
  <si>
    <t>244242929462816302</t>
  </si>
  <si>
    <t>GALBIATE</t>
  </si>
  <si>
    <t>854742930541679401</t>
  </si>
  <si>
    <t>GARBAGNATE MONASTERO</t>
  </si>
  <si>
    <t>956542930473319301</t>
  </si>
  <si>
    <t>GARLATE</t>
  </si>
  <si>
    <t>251342930517654102</t>
  </si>
  <si>
    <t>IMBERSAGO</t>
  </si>
  <si>
    <t>178142930543623401</t>
  </si>
  <si>
    <t>INTROBIO</t>
  </si>
  <si>
    <t>869542930476693801</t>
  </si>
  <si>
    <t>LA VALLETTA BRIANZA</t>
  </si>
  <si>
    <t>376542930517808302</t>
  </si>
  <si>
    <t>129342930475939201</t>
  </si>
  <si>
    <t>LIERNA</t>
  </si>
  <si>
    <t>175042930546232402</t>
  </si>
  <si>
    <t>LOMAGNA</t>
  </si>
  <si>
    <t>306442930473335602</t>
  </si>
  <si>
    <t>MALGRATE</t>
  </si>
  <si>
    <t>422242930519309302</t>
  </si>
  <si>
    <t>MANDELLO DEL LARIO</t>
  </si>
  <si>
    <t>768742930546262102</t>
  </si>
  <si>
    <t>MARGNO</t>
  </si>
  <si>
    <t>289542930473308102</t>
  </si>
  <si>
    <t>MERATE</t>
  </si>
  <si>
    <t>887842930519240601</t>
  </si>
  <si>
    <t>MISSAGLIA</t>
  </si>
  <si>
    <t>852042930472169702</t>
  </si>
  <si>
    <t>MOGGIO</t>
  </si>
  <si>
    <t>621442930533515701</t>
  </si>
  <si>
    <t>MOLTENO</t>
  </si>
  <si>
    <t>635442930457627902</t>
  </si>
  <si>
    <t>MONTE MARENZO</t>
  </si>
  <si>
    <t>996742930528624701</t>
  </si>
  <si>
    <t>MONTEVECCHIA</t>
  </si>
  <si>
    <t>994142930528868802</t>
  </si>
  <si>
    <t>MONTICELLO BRIANZA</t>
  </si>
  <si>
    <t>908742930473883801</t>
  </si>
  <si>
    <t>MORTERONE</t>
  </si>
  <si>
    <t>593042930472567801</t>
  </si>
  <si>
    <t>NIBIONNO</t>
  </si>
  <si>
    <t>511342930541133801</t>
  </si>
  <si>
    <t>OGGIONO</t>
  </si>
  <si>
    <t>123442930543516602</t>
  </si>
  <si>
    <t>OLGIATE MOLGORA</t>
  </si>
  <si>
    <t>822042930543471402</t>
  </si>
  <si>
    <t>OLGINATE</t>
  </si>
  <si>
    <t>305442930454598402</t>
  </si>
  <si>
    <t>OLIVETO LARIO</t>
  </si>
  <si>
    <t>496142930477137102</t>
  </si>
  <si>
    <t>OSNAGO</t>
  </si>
  <si>
    <t>458842929605961902</t>
  </si>
  <si>
    <t>PADERNO D'ADDA</t>
  </si>
  <si>
    <t>497242930524416802</t>
  </si>
  <si>
    <t>PAGNONA</t>
  </si>
  <si>
    <t>232742930531694702</t>
  </si>
  <si>
    <t>PARLASCO</t>
  </si>
  <si>
    <t>888542929372994801</t>
  </si>
  <si>
    <t>PASTURO</t>
  </si>
  <si>
    <t>332842930458384002</t>
  </si>
  <si>
    <t>PERLEDO</t>
  </si>
  <si>
    <t>658142930473567902</t>
  </si>
  <si>
    <t>PESCATE</t>
  </si>
  <si>
    <t>376542930449361902</t>
  </si>
  <si>
    <t>PREMANA</t>
  </si>
  <si>
    <t>499042930470319801</t>
  </si>
  <si>
    <t>PRIMALUNA</t>
  </si>
  <si>
    <t>304042930476111801</t>
  </si>
  <si>
    <t>ROBBIATE</t>
  </si>
  <si>
    <t>416842930543259501</t>
  </si>
  <si>
    <t>ROGENO</t>
  </si>
  <si>
    <t>235142930524357902</t>
  </si>
  <si>
    <t>SANTA MARIA HOÈ</t>
  </si>
  <si>
    <t>836642930454674902</t>
  </si>
  <si>
    <t>SIRONE</t>
  </si>
  <si>
    <t>369442930454635702</t>
  </si>
  <si>
    <t>SIRTORI</t>
  </si>
  <si>
    <t>252742930549312001</t>
  </si>
  <si>
    <t>SUEGLIO</t>
  </si>
  <si>
    <t>283742930550168602</t>
  </si>
  <si>
    <t>SUELLO</t>
  </si>
  <si>
    <t>726042930525993201</t>
  </si>
  <si>
    <t>TACENO</t>
  </si>
  <si>
    <t>973142930549041502</t>
  </si>
  <si>
    <t>VALGREGHENTINO</t>
  </si>
  <si>
    <t>917142930472598802</t>
  </si>
  <si>
    <t>VALMADRERA</t>
  </si>
  <si>
    <t>935251629933104701</t>
  </si>
  <si>
    <t>VALVARRONE</t>
  </si>
  <si>
    <t>906942930459183502</t>
  </si>
  <si>
    <t>VARENNA</t>
  </si>
  <si>
    <t>447942930459258802</t>
  </si>
  <si>
    <t>VERCURAGO</t>
  </si>
  <si>
    <t>979742930478746002</t>
  </si>
  <si>
    <t>VERDERIO</t>
  </si>
  <si>
    <t>395242930527336501</t>
  </si>
  <si>
    <t>VIGANÒ</t>
  </si>
  <si>
    <t>843942930509736802</t>
  </si>
  <si>
    <t>LODI</t>
  </si>
  <si>
    <t>ABBADIA CERRETO</t>
  </si>
  <si>
    <t>256842928043839301</t>
  </si>
  <si>
    <t>BERTONICO</t>
  </si>
  <si>
    <t>904142930515785701</t>
  </si>
  <si>
    <t>BOFFALORA D'ADDA</t>
  </si>
  <si>
    <t>113742928592687902</t>
  </si>
  <si>
    <t>BORGHETTO LODIGIANO</t>
  </si>
  <si>
    <t>985042930200071502</t>
  </si>
  <si>
    <t>BORGO SAN GIOVANNI</t>
  </si>
  <si>
    <t>378742930508361701</t>
  </si>
  <si>
    <t>BREMBIO</t>
  </si>
  <si>
    <t>935142930463786502</t>
  </si>
  <si>
    <t>CASALETTO LODIGIANO</t>
  </si>
  <si>
    <t>667942930530965901</t>
  </si>
  <si>
    <t>CASALMAIOCCO</t>
  </si>
  <si>
    <t>559442928242647001</t>
  </si>
  <si>
    <t>CASALPUSTERLENGO</t>
  </si>
  <si>
    <t>521742930476572201</t>
  </si>
  <si>
    <t>CASELLE LANDI</t>
  </si>
  <si>
    <t>483142930477796401</t>
  </si>
  <si>
    <t>CASELLE LURANI</t>
  </si>
  <si>
    <t>525851629382026601</t>
  </si>
  <si>
    <t>CASTELGERUNDO</t>
  </si>
  <si>
    <t>838142930515602502</t>
  </si>
  <si>
    <t>CASTELNUOVO BOCCA D'ADDA</t>
  </si>
  <si>
    <t>761142930529910401</t>
  </si>
  <si>
    <t>CASTIGLIONE D'ADDA</t>
  </si>
  <si>
    <t>212042928921270801</t>
  </si>
  <si>
    <t>CASTIRAGA VIDARDO</t>
  </si>
  <si>
    <t>423742930532899201</t>
  </si>
  <si>
    <t>CAVENAGO D'ADDA</t>
  </si>
  <si>
    <t>578242930461628901</t>
  </si>
  <si>
    <t>CERVIGNANO D'ADDA</t>
  </si>
  <si>
    <t>672142929373030202</t>
  </si>
  <si>
    <t>CODOGNO</t>
  </si>
  <si>
    <t>443042930544171201</t>
  </si>
  <si>
    <t>COMAZZO</t>
  </si>
  <si>
    <t>662342930463195201</t>
  </si>
  <si>
    <t>CORNEGLIANO LAUDENSE</t>
  </si>
  <si>
    <t>866642930533055601</t>
  </si>
  <si>
    <t>CORNO GIOVINE</t>
  </si>
  <si>
    <t>817342929417378502</t>
  </si>
  <si>
    <t>CORNOVECCHIO</t>
  </si>
  <si>
    <t>681342930534908101</t>
  </si>
  <si>
    <t>CORTE PALASIO</t>
  </si>
  <si>
    <t>584142930509593402</t>
  </si>
  <si>
    <t>CRESPIATICA</t>
  </si>
  <si>
    <t>938142930515723001</t>
  </si>
  <si>
    <t>FOMBIO</t>
  </si>
  <si>
    <t>564542930518717701</t>
  </si>
  <si>
    <t>GALGAGNANO</t>
  </si>
  <si>
    <t>864542930477405101</t>
  </si>
  <si>
    <t>GRAFFIGNANA</t>
  </si>
  <si>
    <t>759742930475779602</t>
  </si>
  <si>
    <t>GUARDAMIGLIO</t>
  </si>
  <si>
    <t>671942930546143302</t>
  </si>
  <si>
    <t>LIVRAGA</t>
  </si>
  <si>
    <t>721342930476968801</t>
  </si>
  <si>
    <t>129742930546105901</t>
  </si>
  <si>
    <t>LODI VECCHIO</t>
  </si>
  <si>
    <t>447142930477449802</t>
  </si>
  <si>
    <t>MACCASTORNA</t>
  </si>
  <si>
    <t>237742930543536302</t>
  </si>
  <si>
    <t>MAIRAGO</t>
  </si>
  <si>
    <t>893842930527186101</t>
  </si>
  <si>
    <t>MALEO</t>
  </si>
  <si>
    <t>836042930522772702</t>
  </si>
  <si>
    <t>MARUDO</t>
  </si>
  <si>
    <t>605242929514279101</t>
  </si>
  <si>
    <t>MASSALENGO</t>
  </si>
  <si>
    <t>859442930540607101</t>
  </si>
  <si>
    <t>MELETI</t>
  </si>
  <si>
    <t>264742930458813402</t>
  </si>
  <si>
    <t>MERLINO</t>
  </si>
  <si>
    <t>268242930476680702</t>
  </si>
  <si>
    <t>MONTANASO LOMBARDO</t>
  </si>
  <si>
    <t>651842930526320601</t>
  </si>
  <si>
    <t>MULAZZANO</t>
  </si>
  <si>
    <t>351542930542392001</t>
  </si>
  <si>
    <t>ORIO LITTA</t>
  </si>
  <si>
    <t>701542930477281501</t>
  </si>
  <si>
    <t>OSPEDALETTO LODIGIANO</t>
  </si>
  <si>
    <t>848842930453571002</t>
  </si>
  <si>
    <t>OSSAGO LODIGIANO</t>
  </si>
  <si>
    <t>611542930463206002</t>
  </si>
  <si>
    <t>PIEVE FISSIRAGA</t>
  </si>
  <si>
    <t>728742930525038602</t>
  </si>
  <si>
    <t>SALERANO SUL LAMBRO</t>
  </si>
  <si>
    <t>895042930546773801</t>
  </si>
  <si>
    <t>SAN FIORANO</t>
  </si>
  <si>
    <t>822742930537489702</t>
  </si>
  <si>
    <t>SAN MARTINO IN STRADA</t>
  </si>
  <si>
    <t>378242930480468501</t>
  </si>
  <si>
    <t>SAN ROCCO AL PORTO</t>
  </si>
  <si>
    <t>964442930451204401</t>
  </si>
  <si>
    <t>SANT'ANGELO LODIGIANO</t>
  </si>
  <si>
    <t>331642930475173601</t>
  </si>
  <si>
    <t>SANTO STEFANO LODIGIANO</t>
  </si>
  <si>
    <t>239242930549135202</t>
  </si>
  <si>
    <t>SECUGNAGO</t>
  </si>
  <si>
    <t>396442930549904601</t>
  </si>
  <si>
    <t>SENNA LODIGIANA</t>
  </si>
  <si>
    <t>641442930524145502</t>
  </si>
  <si>
    <t>SOMAGLIA</t>
  </si>
  <si>
    <t>274242930457849201</t>
  </si>
  <si>
    <t>SORDIO</t>
  </si>
  <si>
    <t>493142930515680001</t>
  </si>
  <si>
    <t>TAVAZZANO CON VILLAVESCO</t>
  </si>
  <si>
    <t>588842930531093601</t>
  </si>
  <si>
    <t>TERRANOVA DEI PASSERINI</t>
  </si>
  <si>
    <t>395642930474569001</t>
  </si>
  <si>
    <t>TURANO LODIGIANO</t>
  </si>
  <si>
    <t>502742930470765201</t>
  </si>
  <si>
    <t>VALERA FRATTA</t>
  </si>
  <si>
    <t>638142930540569102</t>
  </si>
  <si>
    <t>VILLANOVA DEL SILLARO</t>
  </si>
  <si>
    <t>268942930468831801</t>
  </si>
  <si>
    <t>ZELO BUON PERSICO</t>
  </si>
  <si>
    <t>801942930532113802</t>
  </si>
  <si>
    <t>MANTOVA</t>
  </si>
  <si>
    <t>ACQUANEGRA SUL CHIESE</t>
  </si>
  <si>
    <t>705042930517986502</t>
  </si>
  <si>
    <t>ASOLA</t>
  </si>
  <si>
    <t>985642930461590101</t>
  </si>
  <si>
    <t>BAGNOLO SAN VITO</t>
  </si>
  <si>
    <t>233951560217528701</t>
  </si>
  <si>
    <t>BORGO MANTOVANO</t>
  </si>
  <si>
    <t>319742930528322801</t>
  </si>
  <si>
    <t>BORGO VIRGILIO</t>
  </si>
  <si>
    <t>504654705673614501</t>
  </si>
  <si>
    <t>BORGOCARBONARA</t>
  </si>
  <si>
    <t>934342930531028502</t>
  </si>
  <si>
    <t>BOZZOLO</t>
  </si>
  <si>
    <t>944842930465235601</t>
  </si>
  <si>
    <t>CANNETO SULL'OGLIO</t>
  </si>
  <si>
    <t>613842930530935001</t>
  </si>
  <si>
    <t>CASALMORO</t>
  </si>
  <si>
    <t>955642930531170101</t>
  </si>
  <si>
    <t>CASALOLDO</t>
  </si>
  <si>
    <t>653742930510384802</t>
  </si>
  <si>
    <t>CASALROMANO</t>
  </si>
  <si>
    <t>369842930519868001</t>
  </si>
  <si>
    <t>CASTEL D'ARIO</t>
  </si>
  <si>
    <t>331942930518709902</t>
  </si>
  <si>
    <t>CASTEL GOFFREDO</t>
  </si>
  <si>
    <t>931942928791257601</t>
  </si>
  <si>
    <t>CASTELBELFORTE</t>
  </si>
  <si>
    <t>798142929259265402</t>
  </si>
  <si>
    <t>CASTELLUCCHIO</t>
  </si>
  <si>
    <t>377742930529740002</t>
  </si>
  <si>
    <t>CASTIGLIONE DELLE STIVIERE</t>
  </si>
  <si>
    <t>634542930516387001</t>
  </si>
  <si>
    <t>CAVRIANA</t>
  </si>
  <si>
    <t>887642930460145701</t>
  </si>
  <si>
    <t>CERESARA</t>
  </si>
  <si>
    <t>583342930515495901</t>
  </si>
  <si>
    <t>COMMESSAGGIO</t>
  </si>
  <si>
    <t>725542929230123302</t>
  </si>
  <si>
    <t>CURTATONE</t>
  </si>
  <si>
    <t>999842930521939101</t>
  </si>
  <si>
    <t>DOSOLO</t>
  </si>
  <si>
    <t>368742930523579301</t>
  </si>
  <si>
    <t>GAZOLDO DEGLI IPPOLITI</t>
  </si>
  <si>
    <t>944742930546665502</t>
  </si>
  <si>
    <t>GAZZUOLO</t>
  </si>
  <si>
    <t>336342928855703402</t>
  </si>
  <si>
    <t>GOITO</t>
  </si>
  <si>
    <t>942742930519720902</t>
  </si>
  <si>
    <t>GONZAGA</t>
  </si>
  <si>
    <t>499342928759319702</t>
  </si>
  <si>
    <t>GUIDIZZOLO</t>
  </si>
  <si>
    <t>685542930545717101</t>
  </si>
  <si>
    <t>MAGNACAVALLO</t>
  </si>
  <si>
    <t>225042929800207601</t>
  </si>
  <si>
    <t>436842930473132001</t>
  </si>
  <si>
    <t>MARCARIA</t>
  </si>
  <si>
    <t>507842930477223801</t>
  </si>
  <si>
    <t>MARIANA MANTOVANA</t>
  </si>
  <si>
    <t>663142929839447601</t>
  </si>
  <si>
    <t>MARMIROLO</t>
  </si>
  <si>
    <t>231542930471698101</t>
  </si>
  <si>
    <t>MEDOLE</t>
  </si>
  <si>
    <t>119642930543451002</t>
  </si>
  <si>
    <t>MOGLIA</t>
  </si>
  <si>
    <t>925542930447262202</t>
  </si>
  <si>
    <t>MONZAMBANO</t>
  </si>
  <si>
    <t>969242930522298301</t>
  </si>
  <si>
    <t>MOTTEGGIANA</t>
  </si>
  <si>
    <t>891642930545936502</t>
  </si>
  <si>
    <t>OSTIGLIA</t>
  </si>
  <si>
    <t>679942930541716201</t>
  </si>
  <si>
    <t>PEGOGNAGA</t>
  </si>
  <si>
    <t>298042930524275601</t>
  </si>
  <si>
    <t>PIUBEGA</t>
  </si>
  <si>
    <t>626142930545055902</t>
  </si>
  <si>
    <t>POGGIO RUSCO</t>
  </si>
  <si>
    <t>482642930549279601</t>
  </si>
  <si>
    <t>POMPONESCO</t>
  </si>
  <si>
    <t>474742930523946102</t>
  </si>
  <si>
    <t>PONTI SUL MINCIO</t>
  </si>
  <si>
    <t>406642930549402802</t>
  </si>
  <si>
    <t>PORTO MANTOVANO</t>
  </si>
  <si>
    <t>274342930547205401</t>
  </si>
  <si>
    <t>QUINGENTOLE</t>
  </si>
  <si>
    <t>368342930525229002</t>
  </si>
  <si>
    <t>QUISTELLO</t>
  </si>
  <si>
    <t>529342930474315402</t>
  </si>
  <si>
    <t>REDONDESCO</t>
  </si>
  <si>
    <t>323342930527679301</t>
  </si>
  <si>
    <t>RIVAROLO MANTOVANO</t>
  </si>
  <si>
    <t>651142930450359001</t>
  </si>
  <si>
    <t>RODIGO</t>
  </si>
  <si>
    <t>137242930534526902</t>
  </si>
  <si>
    <t>RONCOFERRARO</t>
  </si>
  <si>
    <t>111942930475464201</t>
  </si>
  <si>
    <t>ROVERBELLA</t>
  </si>
  <si>
    <t>162042930527284502</t>
  </si>
  <si>
    <t>SABBIONETA</t>
  </si>
  <si>
    <t>886142930477536701</t>
  </si>
  <si>
    <t>SAN BENEDETTO PO</t>
  </si>
  <si>
    <t>562942930524087901</t>
  </si>
  <si>
    <t>SAN GIACOMO DELLE SEGNATE</t>
  </si>
  <si>
    <t>715242930535188001</t>
  </si>
  <si>
    <t>SAN GIORGIO BIGARELLO</t>
  </si>
  <si>
    <t>317042930461574402</t>
  </si>
  <si>
    <t>SAN GIOVANNI DEL DOSSO</t>
  </si>
  <si>
    <t>312642930456892002</t>
  </si>
  <si>
    <t>SAN MARTINO DALL'ARGINE</t>
  </si>
  <si>
    <t>444042930540957902</t>
  </si>
  <si>
    <t>SCHIVENOGLIA</t>
  </si>
  <si>
    <t>863242930524324202</t>
  </si>
  <si>
    <t>SERMIDE E FELONICA</t>
  </si>
  <si>
    <t>925342930480199601</t>
  </si>
  <si>
    <t>SERRAVALLE A PO</t>
  </si>
  <si>
    <t>266042930524204401</t>
  </si>
  <si>
    <t>SOLFERINO</t>
  </si>
  <si>
    <t>581542930531076401</t>
  </si>
  <si>
    <t>SUSTINENTE</t>
  </si>
  <si>
    <t>588942930460786702</t>
  </si>
  <si>
    <t>SUZZARA</t>
  </si>
  <si>
    <t>229342930448175602</t>
  </si>
  <si>
    <t>VIADANA</t>
  </si>
  <si>
    <t>251542930535989801</t>
  </si>
  <si>
    <t>VILLIMPENTA</t>
  </si>
  <si>
    <t>247142930527309001</t>
  </si>
  <si>
    <t>VOLTA MANTOVANA</t>
  </si>
  <si>
    <t>682442930509273402</t>
  </si>
  <si>
    <t>MILANO</t>
  </si>
  <si>
    <t>ABBIATEGRASSO</t>
  </si>
  <si>
    <t>906142930464080001</t>
  </si>
  <si>
    <t>ALBAIRATE</t>
  </si>
  <si>
    <t>817742930534934501</t>
  </si>
  <si>
    <t>ARCONATE</t>
  </si>
  <si>
    <t>632542930460063802</t>
  </si>
  <si>
    <t>ARESE</t>
  </si>
  <si>
    <t>918342927979693102</t>
  </si>
  <si>
    <t>ARLUNO</t>
  </si>
  <si>
    <t>878742929309357202</t>
  </si>
  <si>
    <t>ASSAGO</t>
  </si>
  <si>
    <t>355342930468737802</t>
  </si>
  <si>
    <t>BARANZATE</t>
  </si>
  <si>
    <t>654642930460302701</t>
  </si>
  <si>
    <t>BAREGGIO</t>
  </si>
  <si>
    <t>841442930507801702</t>
  </si>
  <si>
    <t>BASIANO</t>
  </si>
  <si>
    <t>372242930460591101</t>
  </si>
  <si>
    <t>BASIGLIO</t>
  </si>
  <si>
    <t>766542927975285601</t>
  </si>
  <si>
    <t>BELLINZAGO LOMBARDO</t>
  </si>
  <si>
    <t>385442928043678802</t>
  </si>
  <si>
    <t>BERNATE TICINO</t>
  </si>
  <si>
    <t>395442930465144201</t>
  </si>
  <si>
    <t>BESATE</t>
  </si>
  <si>
    <t>895742930530491102</t>
  </si>
  <si>
    <t>BINASCO</t>
  </si>
  <si>
    <t>307842928636919901</t>
  </si>
  <si>
    <t>BOFFALORA SOPRA TICINO</t>
  </si>
  <si>
    <t>799142930464148602</t>
  </si>
  <si>
    <t>BOLLATE</t>
  </si>
  <si>
    <t>479242928592717301</t>
  </si>
  <si>
    <t>BRESSO</t>
  </si>
  <si>
    <t>431142928242857102</t>
  </si>
  <si>
    <t>BUBBIANO</t>
  </si>
  <si>
    <t>676242930220737602</t>
  </si>
  <si>
    <t>BUCCINASCO</t>
  </si>
  <si>
    <t>548942930459670202</t>
  </si>
  <si>
    <t>BUSCATE</t>
  </si>
  <si>
    <t>219342930461496201</t>
  </si>
  <si>
    <t>BUSSERO</t>
  </si>
  <si>
    <t>813842930464787802</t>
  </si>
  <si>
    <t>BUSTO GAROLFO</t>
  </si>
  <si>
    <t>883542930509244801</t>
  </si>
  <si>
    <t>CALVIGNASCO</t>
  </si>
  <si>
    <t>641242930464771301</t>
  </si>
  <si>
    <t>CAMBIAGO</t>
  </si>
  <si>
    <t>727542928577623102</t>
  </si>
  <si>
    <t>CANEGRATE</t>
  </si>
  <si>
    <t>316642930530285002</t>
  </si>
  <si>
    <t>CARPIANO</t>
  </si>
  <si>
    <t>675642929321111502</t>
  </si>
  <si>
    <t>CARUGATE</t>
  </si>
  <si>
    <t>665342930460685202</t>
  </si>
  <si>
    <t>CASARILE</t>
  </si>
  <si>
    <t>586642930509511902</t>
  </si>
  <si>
    <t>CASOREZZO</t>
  </si>
  <si>
    <t>966642930509129402</t>
  </si>
  <si>
    <t>CASSANO D'ADDA</t>
  </si>
  <si>
    <t>587742930460346402</t>
  </si>
  <si>
    <t>CASSINA DE' PECCHI</t>
  </si>
  <si>
    <t>948042930532892601</t>
  </si>
  <si>
    <t>CASSINETTA DI LUGAGNANO</t>
  </si>
  <si>
    <t>868642930515771301</t>
  </si>
  <si>
    <t>CASTANO PRIMO</t>
  </si>
  <si>
    <t>848142930518599101</t>
  </si>
  <si>
    <t>CERNUSCO SUL NAVIGLIO</t>
  </si>
  <si>
    <t>773842930475318301</t>
  </si>
  <si>
    <t>CERRO AL LAMBRO</t>
  </si>
  <si>
    <t>943342930544199401</t>
  </si>
  <si>
    <t>CERRO MAGGIORE</t>
  </si>
  <si>
    <t>389142930509577502</t>
  </si>
  <si>
    <t>CESANO BOSCONE</t>
  </si>
  <si>
    <t>925542930462223801</t>
  </si>
  <si>
    <t>CESATE</t>
  </si>
  <si>
    <t>235042930459852101</t>
  </si>
  <si>
    <t>CINISELLO BALSAMO</t>
  </si>
  <si>
    <t>122242930516823202</t>
  </si>
  <si>
    <t>CISLIANO</t>
  </si>
  <si>
    <t>698542930517150901</t>
  </si>
  <si>
    <t>COLOGNO MONZESE</t>
  </si>
  <si>
    <t>358642929321259402</t>
  </si>
  <si>
    <t>COLTURANO</t>
  </si>
  <si>
    <t>627242930521030802</t>
  </si>
  <si>
    <t>CORBETTA</t>
  </si>
  <si>
    <t>443142930531245401</t>
  </si>
  <si>
    <t>CORMANO</t>
  </si>
  <si>
    <t>191442930462855702</t>
  </si>
  <si>
    <t>CORNAREDO</t>
  </si>
  <si>
    <t>851342930532811802</t>
  </si>
  <si>
    <t>CORSICO</t>
  </si>
  <si>
    <t>473142930532079502</t>
  </si>
  <si>
    <t>CUGGIONO</t>
  </si>
  <si>
    <t>709742929321275401</t>
  </si>
  <si>
    <t>CUSAGO</t>
  </si>
  <si>
    <t>634442928570877701</t>
  </si>
  <si>
    <t>CUSANO MILANINO</t>
  </si>
  <si>
    <t>787142929346398801</t>
  </si>
  <si>
    <t>DAIRAGO</t>
  </si>
  <si>
    <t>485442930518017002</t>
  </si>
  <si>
    <t>DRESANO</t>
  </si>
  <si>
    <t>921742930463066401</t>
  </si>
  <si>
    <t>GAGGIANO</t>
  </si>
  <si>
    <t>721942929155598201</t>
  </si>
  <si>
    <t>GARBAGNATE MILANESE</t>
  </si>
  <si>
    <t>581342930517552302</t>
  </si>
  <si>
    <t>GESSATE</t>
  </si>
  <si>
    <t>948242930452569402</t>
  </si>
  <si>
    <t>GORGONZOLA</t>
  </si>
  <si>
    <t>992542930525733701</t>
  </si>
  <si>
    <t>GREZZAGO</t>
  </si>
  <si>
    <t>407342930463113101</t>
  </si>
  <si>
    <t>GUDO VISCONTI</t>
  </si>
  <si>
    <t>322042930475841301</t>
  </si>
  <si>
    <t>INVERUNO</t>
  </si>
  <si>
    <t>187042930475738102</t>
  </si>
  <si>
    <t>INZAGO</t>
  </si>
  <si>
    <t>421142930524863402</t>
  </si>
  <si>
    <t>LACCHIARELLA</t>
  </si>
  <si>
    <t>901242928823042002</t>
  </si>
  <si>
    <t>LAINATE</t>
  </si>
  <si>
    <t>181442930543003101</t>
  </si>
  <si>
    <t>LEGNANO</t>
  </si>
  <si>
    <t>297942930447564901</t>
  </si>
  <si>
    <t>LISCATE</t>
  </si>
  <si>
    <t>194542930544892701</t>
  </si>
  <si>
    <t>LOCATE DI TRIULZI</t>
  </si>
  <si>
    <t>295742930474957402</t>
  </si>
  <si>
    <t>MAGENTA</t>
  </si>
  <si>
    <t>511742930476524002</t>
  </si>
  <si>
    <t>MAGNAGO</t>
  </si>
  <si>
    <t>182342930541689202</t>
  </si>
  <si>
    <t>MARCALLO CON CASONE</t>
  </si>
  <si>
    <t>291742930142600201</t>
  </si>
  <si>
    <t>MASATE</t>
  </si>
  <si>
    <t>609742930471752701</t>
  </si>
  <si>
    <t>MEDIGLIA</t>
  </si>
  <si>
    <t>784642929501690802</t>
  </si>
  <si>
    <t>MELEGNANO</t>
  </si>
  <si>
    <t>122342930519827402</t>
  </si>
  <si>
    <t>MELZO</t>
  </si>
  <si>
    <t>703242930461794801</t>
  </si>
  <si>
    <t>MESERO</t>
  </si>
  <si>
    <t>882942930528952802</t>
  </si>
  <si>
    <t>848842929417283102</t>
  </si>
  <si>
    <t>MORIMONDO</t>
  </si>
  <si>
    <t>391742930525043601</t>
  </si>
  <si>
    <t>MOTTA VISCONTI</t>
  </si>
  <si>
    <t>624442930464003901</t>
  </si>
  <si>
    <t>NERVIANO</t>
  </si>
  <si>
    <t>342542930456553701</t>
  </si>
  <si>
    <t>NOSATE</t>
  </si>
  <si>
    <t>962742929456836401</t>
  </si>
  <si>
    <t>NOVATE MILANESE</t>
  </si>
  <si>
    <t>573642930517772902</t>
  </si>
  <si>
    <t>NOVIGLIO</t>
  </si>
  <si>
    <t>687142930472558801</t>
  </si>
  <si>
    <t>OPERA</t>
  </si>
  <si>
    <t>995242930476650102</t>
  </si>
  <si>
    <t>OSSONA</t>
  </si>
  <si>
    <t>716542930524372901</t>
  </si>
  <si>
    <t>OZZERO</t>
  </si>
  <si>
    <t>775842930545108101</t>
  </si>
  <si>
    <t>PADERNO DUGNANO</t>
  </si>
  <si>
    <t>495542930526511702</t>
  </si>
  <si>
    <t>PANTIGLIATE</t>
  </si>
  <si>
    <t>301842930461762701</t>
  </si>
  <si>
    <t>PARABIAGO</t>
  </si>
  <si>
    <t>572042930477638502</t>
  </si>
  <si>
    <t>PAULLO</t>
  </si>
  <si>
    <t>282342930530675901</t>
  </si>
  <si>
    <t>PERO</t>
  </si>
  <si>
    <t>421742930527837001</t>
  </si>
  <si>
    <t>PESCHIERA BORROMEO</t>
  </si>
  <si>
    <t>538242930527708102</t>
  </si>
  <si>
    <t>PESSANO CON BORNAGO</t>
  </si>
  <si>
    <t>506742930463954401</t>
  </si>
  <si>
    <t>PIEVE EMANUELE</t>
  </si>
  <si>
    <t>171942930537327601</t>
  </si>
  <si>
    <t>PIOLTELLO</t>
  </si>
  <si>
    <t>213342930450456101</t>
  </si>
  <si>
    <t>POGLIANO MILANESE</t>
  </si>
  <si>
    <t>442642930472517502</t>
  </si>
  <si>
    <t>POZZO D'ADDA</t>
  </si>
  <si>
    <t>947942930473102701</t>
  </si>
  <si>
    <t>POZZUOLO MARTESANA</t>
  </si>
  <si>
    <t>902542930463173102</t>
  </si>
  <si>
    <t>PREGNANA MILANESE</t>
  </si>
  <si>
    <t>793742930479837702</t>
  </si>
  <si>
    <t>RESCALDINA</t>
  </si>
  <si>
    <t>614142930449855601</t>
  </si>
  <si>
    <t>RHO</t>
  </si>
  <si>
    <t>171642930528089402</t>
  </si>
  <si>
    <t>ROBECCHETTO CON INDUNO</t>
  </si>
  <si>
    <t>197642930528232101</t>
  </si>
  <si>
    <t>ROBECCO SUL NAVIGLIO</t>
  </si>
  <si>
    <t>642342930457120101</t>
  </si>
  <si>
    <t>RODANO</t>
  </si>
  <si>
    <t>123942930458498402</t>
  </si>
  <si>
    <t>ROSATE</t>
  </si>
  <si>
    <t>848142930546877402</t>
  </si>
  <si>
    <t>ROZZANO</t>
  </si>
  <si>
    <t>219342930479864602</t>
  </si>
  <si>
    <t>SAN COLOMBANO AL LAMBRO</t>
  </si>
  <si>
    <t>879742930530521802</t>
  </si>
  <si>
    <t>SAN DONATO MILANESE</t>
  </si>
  <si>
    <t>856742930465409602</t>
  </si>
  <si>
    <t>SAN GIORGIO SU LEGNANO</t>
  </si>
  <si>
    <t>531442930549950602</t>
  </si>
  <si>
    <t>SAN GIULIANO MILANESE</t>
  </si>
  <si>
    <t>382742930529938201</t>
  </si>
  <si>
    <t>SAN VITTORE OLONA</t>
  </si>
  <si>
    <t>918642930549125002</t>
  </si>
  <si>
    <t>SAN ZENONE AL LAMBRO</t>
  </si>
  <si>
    <t>481442930520024901</t>
  </si>
  <si>
    <t>SANTO STEFANO TICINO</t>
  </si>
  <si>
    <t>999442930549845202</t>
  </si>
  <si>
    <t>SEDRIANO</t>
  </si>
  <si>
    <t>993242930550348701</t>
  </si>
  <si>
    <t>SEGRATE</t>
  </si>
  <si>
    <t>778442930454922102</t>
  </si>
  <si>
    <t>SENAGO</t>
  </si>
  <si>
    <t>148342930537454201</t>
  </si>
  <si>
    <t>SESTO SAN GIOVANNI</t>
  </si>
  <si>
    <t>243442930475280302</t>
  </si>
  <si>
    <t>SETTALA</t>
  </si>
  <si>
    <t>296842930475425901</t>
  </si>
  <si>
    <t>SETTIMO MILANESE</t>
  </si>
  <si>
    <t>942742930466822802</t>
  </si>
  <si>
    <t>SOLARO</t>
  </si>
  <si>
    <t>273442930546731802</t>
  </si>
  <si>
    <t>TREZZANO ROSA</t>
  </si>
  <si>
    <t>281942930477643701</t>
  </si>
  <si>
    <t>TREZZANO SUL NAVIGLIO</t>
  </si>
  <si>
    <t>382442930542936301</t>
  </si>
  <si>
    <t>TREZZO SULL'ADDA</t>
  </si>
  <si>
    <t>944242930474047102</t>
  </si>
  <si>
    <t>TRIBIANO</t>
  </si>
  <si>
    <t>801242930456743501</t>
  </si>
  <si>
    <t>TRUCCAZZANO</t>
  </si>
  <si>
    <t>457942930474542201</t>
  </si>
  <si>
    <t>TURBIGO</t>
  </si>
  <si>
    <t>318442930451906402</t>
  </si>
  <si>
    <t>VANZAGHELLO</t>
  </si>
  <si>
    <t>169842930525450402</t>
  </si>
  <si>
    <t>VANZAGO</t>
  </si>
  <si>
    <t>751242930540585502</t>
  </si>
  <si>
    <t>VAPRIO D'ADDA</t>
  </si>
  <si>
    <t>277655231070330002</t>
  </si>
  <si>
    <t>VERMEZZO CON ZELO</t>
  </si>
  <si>
    <t>823342930466729101</t>
  </si>
  <si>
    <t>VERNATE</t>
  </si>
  <si>
    <t>879742930524472601</t>
  </si>
  <si>
    <t>VIGNATE</t>
  </si>
  <si>
    <t>665842930471889901</t>
  </si>
  <si>
    <t>VILLA CORTESE</t>
  </si>
  <si>
    <t>303742930466476901</t>
  </si>
  <si>
    <t>VIMODRONE</t>
  </si>
  <si>
    <t>578942930527274801</t>
  </si>
  <si>
    <t>VITTUONE</t>
  </si>
  <si>
    <t>252742930548077501</t>
  </si>
  <si>
    <t>VIZZOLO PREDABISSI</t>
  </si>
  <si>
    <t>982142930455207302</t>
  </si>
  <si>
    <t>ZIBIDO SAN GIACOMO</t>
  </si>
  <si>
    <t>274742930507794401</t>
  </si>
  <si>
    <t>MONZA E DELLA BRIANZA</t>
  </si>
  <si>
    <t>AGRATE BRIANZA</t>
  </si>
  <si>
    <t>547642930532282601</t>
  </si>
  <si>
    <t>AICURZIO</t>
  </si>
  <si>
    <t>551542930510651401</t>
  </si>
  <si>
    <t>ALBIATE</t>
  </si>
  <si>
    <t>435842930510965401</t>
  </si>
  <si>
    <t>ARCORE</t>
  </si>
  <si>
    <t>898242929118597101</t>
  </si>
  <si>
    <t>BARLASSINA</t>
  </si>
  <si>
    <t>759842930342859001</t>
  </si>
  <si>
    <t>BELLUSCO</t>
  </si>
  <si>
    <t>805842930509185101</t>
  </si>
  <si>
    <t>BERNAREGGIO</t>
  </si>
  <si>
    <t>402642930511105501</t>
  </si>
  <si>
    <t>BESANA IN BRIANZA</t>
  </si>
  <si>
    <t>703542930529683202</t>
  </si>
  <si>
    <t>BIASSONO</t>
  </si>
  <si>
    <t>798842930464854601</t>
  </si>
  <si>
    <t>BOVISIO-MASCIAGO</t>
  </si>
  <si>
    <t>382242930508843601</t>
  </si>
  <si>
    <t>BRIOSCO</t>
  </si>
  <si>
    <t>829442930508923701</t>
  </si>
  <si>
    <t>BRUGHERIO</t>
  </si>
  <si>
    <t>411442930515834401</t>
  </si>
  <si>
    <t>BURAGO DI MOLGORA</t>
  </si>
  <si>
    <t>468442930460274501</t>
  </si>
  <si>
    <t>BUSNAGO</t>
  </si>
  <si>
    <t>241842930515814201</t>
  </si>
  <si>
    <t>CAMPARADA</t>
  </si>
  <si>
    <t>341242930523112101</t>
  </si>
  <si>
    <t>CAPONAGO</t>
  </si>
  <si>
    <t>593042930525941702</t>
  </si>
  <si>
    <t>CARATE BRIANZA</t>
  </si>
  <si>
    <t>471642930530253501</t>
  </si>
  <si>
    <t>CARNATE</t>
  </si>
  <si>
    <t>123142930463041001</t>
  </si>
  <si>
    <t>CAVENAGO DI BRIANZA</t>
  </si>
  <si>
    <t>578642928247046702</t>
  </si>
  <si>
    <t>CERIANO LAGHETTO</t>
  </si>
  <si>
    <t>682442928121580101</t>
  </si>
  <si>
    <t>CESANO MADERNO</t>
  </si>
  <si>
    <t>158342930516054701</t>
  </si>
  <si>
    <t>COGLIATE</t>
  </si>
  <si>
    <t>224042928592854201</t>
  </si>
  <si>
    <t>CONCOREZZO</t>
  </si>
  <si>
    <t>967842930463013002</t>
  </si>
  <si>
    <t>CORNATE D'ADDA</t>
  </si>
  <si>
    <t>429342929417543301</t>
  </si>
  <si>
    <t>CORREZZANA</t>
  </si>
  <si>
    <t>194642930462519702</t>
  </si>
  <si>
    <t>DESIO</t>
  </si>
  <si>
    <t>801342930543387302</t>
  </si>
  <si>
    <t>GIUSSANO</t>
  </si>
  <si>
    <t>918542930475106301</t>
  </si>
  <si>
    <t>LAZZATE</t>
  </si>
  <si>
    <t>313742930453968502</t>
  </si>
  <si>
    <t>LENTATE SUL SEVESO</t>
  </si>
  <si>
    <t>164542930519765302</t>
  </si>
  <si>
    <t>LESMO</t>
  </si>
  <si>
    <t>217842930542664701</t>
  </si>
  <si>
    <t>LIMBIATE</t>
  </si>
  <si>
    <t>145942929820831802</t>
  </si>
  <si>
    <t>LISSONE</t>
  </si>
  <si>
    <t>491642930546647202</t>
  </si>
  <si>
    <t>MACHERIO</t>
  </si>
  <si>
    <t>187942930524637001</t>
  </si>
  <si>
    <t>MEDA</t>
  </si>
  <si>
    <t>522742930531960302</t>
  </si>
  <si>
    <t>MEZZAGO</t>
  </si>
  <si>
    <t>156642929575390702</t>
  </si>
  <si>
    <t>MISINTO</t>
  </si>
  <si>
    <t>125442930529058102</t>
  </si>
  <si>
    <t>MONZA</t>
  </si>
  <si>
    <t>424842930525167202</t>
  </si>
  <si>
    <t>MUGGIÒ</t>
  </si>
  <si>
    <t>743842930456424802</t>
  </si>
  <si>
    <t>NOVA MILANESE</t>
  </si>
  <si>
    <t>476942930455668701</t>
  </si>
  <si>
    <t>ORNAGO</t>
  </si>
  <si>
    <t>991842930537303401</t>
  </si>
  <si>
    <t>RENATE</t>
  </si>
  <si>
    <t>859042930546815401</t>
  </si>
  <si>
    <t>RONCELLO</t>
  </si>
  <si>
    <t>357242930474146102</t>
  </si>
  <si>
    <t>RONCO BRIANTINO</t>
  </si>
  <si>
    <t>403542930459240401</t>
  </si>
  <si>
    <t>SEREGNO</t>
  </si>
  <si>
    <t>173742930534262602</t>
  </si>
  <si>
    <t>SEVESO</t>
  </si>
  <si>
    <t>668842930538829901</t>
  </si>
  <si>
    <t>SOVICO</t>
  </si>
  <si>
    <t>874042930452220201</t>
  </si>
  <si>
    <t>SULBIATE</t>
  </si>
  <si>
    <t>915242930480492201</t>
  </si>
  <si>
    <t>TRIUGGIO</t>
  </si>
  <si>
    <t>939242930548211701</t>
  </si>
  <si>
    <t>USMATE VELATE</t>
  </si>
  <si>
    <t>359942930456840101</t>
  </si>
  <si>
    <t>VAREDO</t>
  </si>
  <si>
    <t>353542930462492101</t>
  </si>
  <si>
    <t>VEDANO AL LAMBRO</t>
  </si>
  <si>
    <t>256242930532496001</t>
  </si>
  <si>
    <t>VEDUGGIO CON COLZANO</t>
  </si>
  <si>
    <t>425142930532447901</t>
  </si>
  <si>
    <t>VERANO BRIANZA</t>
  </si>
  <si>
    <t>921742930540525702</t>
  </si>
  <si>
    <t>VILLASANTA</t>
  </si>
  <si>
    <t>215342930535908602</t>
  </si>
  <si>
    <t>VIMERCATE</t>
  </si>
  <si>
    <t>512142930510216902</t>
  </si>
  <si>
    <t>PAVIA</t>
  </si>
  <si>
    <t>ALAGNA</t>
  </si>
  <si>
    <t>829842928213735102</t>
  </si>
  <si>
    <t>ALBONESE</t>
  </si>
  <si>
    <t>295542928159286201</t>
  </si>
  <si>
    <t>ALBUZZANO</t>
  </si>
  <si>
    <t>243842930460171001</t>
  </si>
  <si>
    <t>ARENA PO</t>
  </si>
  <si>
    <t>133042930530349202</t>
  </si>
  <si>
    <t>BADIA PAVESE</t>
  </si>
  <si>
    <t>662942930534037001</t>
  </si>
  <si>
    <t>BAGNARIA</t>
  </si>
  <si>
    <t>921142929389126502</t>
  </si>
  <si>
    <t>BARBIANELLO</t>
  </si>
  <si>
    <t>662142928255461701</t>
  </si>
  <si>
    <t>BASCAPÈ</t>
  </si>
  <si>
    <t>733742930515525102</t>
  </si>
  <si>
    <t>BASTIDA PANCARANA</t>
  </si>
  <si>
    <t>814842930515938701</t>
  </si>
  <si>
    <t>BATTUDA</t>
  </si>
  <si>
    <t>888842930534199202</t>
  </si>
  <si>
    <t>BELGIOIOSO</t>
  </si>
  <si>
    <t>199942930530867601</t>
  </si>
  <si>
    <t>BEREGUARDO</t>
  </si>
  <si>
    <t>525642930515445502</t>
  </si>
  <si>
    <t>BORGARELLO</t>
  </si>
  <si>
    <t>655342930509983701</t>
  </si>
  <si>
    <t>BORGO PRIOLO</t>
  </si>
  <si>
    <t>144842930530614201</t>
  </si>
  <si>
    <t>BORGO SAN SIRO</t>
  </si>
  <si>
    <t>497442928304094101</t>
  </si>
  <si>
    <t>BORGORATTO MORMOROLO</t>
  </si>
  <si>
    <t>271142930462946402</t>
  </si>
  <si>
    <t>BORNASCO</t>
  </si>
  <si>
    <t>459742930534620601</t>
  </si>
  <si>
    <t>BOSNASCO</t>
  </si>
  <si>
    <t>184142930507781401</t>
  </si>
  <si>
    <t>BRALLO DI PREGOLA</t>
  </si>
  <si>
    <t>805642927975205602</t>
  </si>
  <si>
    <t>BREME</t>
  </si>
  <si>
    <t>551342930510981301</t>
  </si>
  <si>
    <t>BRESSANA BOTTARONE</t>
  </si>
  <si>
    <t>323442927975082002</t>
  </si>
  <si>
    <t>BRONI</t>
  </si>
  <si>
    <t>133842928067730402</t>
  </si>
  <si>
    <t>CALVIGNANO</t>
  </si>
  <si>
    <t>552442930517302801</t>
  </si>
  <si>
    <t>CAMPOSPINOSO ALBAREDO</t>
  </si>
  <si>
    <t>529542928990317602</t>
  </si>
  <si>
    <t>CANDIA LOMELLINA</t>
  </si>
  <si>
    <t>556742930508706002</t>
  </si>
  <si>
    <t>CANNETO PAVESE</t>
  </si>
  <si>
    <t>378642930517357601</t>
  </si>
  <si>
    <t>CARBONARA AL TICINO</t>
  </si>
  <si>
    <t>134542930515885601</t>
  </si>
  <si>
    <t>CASANOVA LONATI</t>
  </si>
  <si>
    <t>432642930529775401</t>
  </si>
  <si>
    <t>CASATISMA</t>
  </si>
  <si>
    <t>925642930529789801</t>
  </si>
  <si>
    <t>CASEI GEROLA</t>
  </si>
  <si>
    <t>329742928108713902</t>
  </si>
  <si>
    <t>CASORATE PRIMO</t>
  </si>
  <si>
    <t>666142930462109402</t>
  </si>
  <si>
    <t>CASSOLNOVO</t>
  </si>
  <si>
    <t>159542930515787101</t>
  </si>
  <si>
    <t>CASTANA</t>
  </si>
  <si>
    <t>838042928665736602</t>
  </si>
  <si>
    <t>CASTEGGIO</t>
  </si>
  <si>
    <t>276842930525970802</t>
  </si>
  <si>
    <t>CASTELLETTO DI BRANDUZZO</t>
  </si>
  <si>
    <t>214542930463014801</t>
  </si>
  <si>
    <t>CASTELLO D'AGOGNA</t>
  </si>
  <si>
    <t>167142929091319102</t>
  </si>
  <si>
    <t>CASTELNOVETTO</t>
  </si>
  <si>
    <t>679042928030516801</t>
  </si>
  <si>
    <t>CAVA MANARA</t>
  </si>
  <si>
    <t>641742930516236501</t>
  </si>
  <si>
    <t>CECIMA</t>
  </si>
  <si>
    <t>584342929439542302</t>
  </si>
  <si>
    <t>CERANOVA</t>
  </si>
  <si>
    <t>605242928247165901</t>
  </si>
  <si>
    <t>CERETTO LOMELLINA</t>
  </si>
  <si>
    <t>453442930510558902</t>
  </si>
  <si>
    <t>CERGNAGO</t>
  </si>
  <si>
    <t>253342928921105802</t>
  </si>
  <si>
    <t>CERTOSA DI PAVIA</t>
  </si>
  <si>
    <t>235442929488789901</t>
  </si>
  <si>
    <t>CERVESINA</t>
  </si>
  <si>
    <t>409542930532421802</t>
  </si>
  <si>
    <t>CHIGNOLO PO</t>
  </si>
  <si>
    <t>871342930534708502</t>
  </si>
  <si>
    <t>CIGOGNOLA</t>
  </si>
  <si>
    <t>615242930534894001</t>
  </si>
  <si>
    <t>CILAVEGNA</t>
  </si>
  <si>
    <t>529642930518469401</t>
  </si>
  <si>
    <t>CODEVILLA</t>
  </si>
  <si>
    <t>475154705755811301</t>
  </si>
  <si>
    <t>COLLI VERDI</t>
  </si>
  <si>
    <t>338442930521976001</t>
  </si>
  <si>
    <t>CONFIENZA</t>
  </si>
  <si>
    <t>575942930530011001</t>
  </si>
  <si>
    <t>COPIANO</t>
  </si>
  <si>
    <t>974742930529994401</t>
  </si>
  <si>
    <t>CORANA</t>
  </si>
  <si>
    <t>771642928716143701</t>
  </si>
  <si>
    <t>CORNALE E BASTIDA</t>
  </si>
  <si>
    <t>665245691391390801</t>
  </si>
  <si>
    <t>CORTEOLONA E GENZONE</t>
  </si>
  <si>
    <t>445542930521743101</t>
  </si>
  <si>
    <t>CORVINO SAN QUIRICO</t>
  </si>
  <si>
    <t>166942930446842501</t>
  </si>
  <si>
    <t>COSTA DE' NOBILI</t>
  </si>
  <si>
    <t>527942930509473501</t>
  </si>
  <si>
    <t>COZZO</t>
  </si>
  <si>
    <t>469342930460128602</t>
  </si>
  <si>
    <t>CURA CARPIGNANO</t>
  </si>
  <si>
    <t>646742928967163401</t>
  </si>
  <si>
    <t>DORNO</t>
  </si>
  <si>
    <t>621242930519112201</t>
  </si>
  <si>
    <t>FERRERA ERBOGNONE</t>
  </si>
  <si>
    <t>493142930475772302</t>
  </si>
  <si>
    <t>FILIGHERA</t>
  </si>
  <si>
    <t>949642930475075602</t>
  </si>
  <si>
    <t>FORTUNAGO</t>
  </si>
  <si>
    <t>523342930527468302</t>
  </si>
  <si>
    <t>FRASCAROLO</t>
  </si>
  <si>
    <t>817942929493986702</t>
  </si>
  <si>
    <t>GALLIAVOLA</t>
  </si>
  <si>
    <t>878642930541630601</t>
  </si>
  <si>
    <t>GAMBARANA</t>
  </si>
  <si>
    <t>308142930532520002</t>
  </si>
  <si>
    <t>GAMBOLÒ</t>
  </si>
  <si>
    <t>927742930541695301</t>
  </si>
  <si>
    <t>GARLASCO</t>
  </si>
  <si>
    <t>822942930517948001</t>
  </si>
  <si>
    <t>GERENZAGO</t>
  </si>
  <si>
    <t>918242930474581902</t>
  </si>
  <si>
    <t>GIUSSAGO</t>
  </si>
  <si>
    <t>225642928823251301</t>
  </si>
  <si>
    <t>GODIASCO SALICE TERME</t>
  </si>
  <si>
    <t>636742928865301501</t>
  </si>
  <si>
    <t>GOLFERENZO</t>
  </si>
  <si>
    <t>451342929091219502</t>
  </si>
  <si>
    <t>GRAVELLONA LOMELLINA</t>
  </si>
  <si>
    <t>424542930544796702</t>
  </si>
  <si>
    <t>GROPELLO CAIROLI</t>
  </si>
  <si>
    <t>233542930475867401</t>
  </si>
  <si>
    <t>INVERNO E MONTELEONE</t>
  </si>
  <si>
    <t>914842930520222101</t>
  </si>
  <si>
    <t>LANDRIANO</t>
  </si>
  <si>
    <t>341442930546207101</t>
  </si>
  <si>
    <t>LANGOSCO</t>
  </si>
  <si>
    <t>966242930458293601</t>
  </si>
  <si>
    <t>LARDIRAGO</t>
  </si>
  <si>
    <t>836042929800256801</t>
  </si>
  <si>
    <t>LINAROLO</t>
  </si>
  <si>
    <t>743542930524091302</t>
  </si>
  <si>
    <t>LIRIO</t>
  </si>
  <si>
    <t>432442929687010202</t>
  </si>
  <si>
    <t>LOMELLO</t>
  </si>
  <si>
    <t>411842928042083402</t>
  </si>
  <si>
    <t>LUNGAVILLA</t>
  </si>
  <si>
    <t>348842930446522602</t>
  </si>
  <si>
    <t>MAGHERNO</t>
  </si>
  <si>
    <t>508642930477069102</t>
  </si>
  <si>
    <t>MARCIGNAGO</t>
  </si>
  <si>
    <t>172942930519421902</t>
  </si>
  <si>
    <t>MARZANO</t>
  </si>
  <si>
    <t>739142930525380301</t>
  </si>
  <si>
    <t>MEDE</t>
  </si>
  <si>
    <t>246642929820806302</t>
  </si>
  <si>
    <t>MENCONICO</t>
  </si>
  <si>
    <t>938542930462120901</t>
  </si>
  <si>
    <t>MEZZANA BIGLI</t>
  </si>
  <si>
    <t>811242930531975002</t>
  </si>
  <si>
    <t>MEZZANA RABATTONE</t>
  </si>
  <si>
    <t>618042930451043001</t>
  </si>
  <si>
    <t>MEZZANINO</t>
  </si>
  <si>
    <t>873142929400229701</t>
  </si>
  <si>
    <t>MIRADOLO TERME</t>
  </si>
  <si>
    <t>964242930529017801</t>
  </si>
  <si>
    <t>MONTALTO PAVESE</t>
  </si>
  <si>
    <t>647042929800407201</t>
  </si>
  <si>
    <t>MONTEBELLO DELLA BATTAGLIA</t>
  </si>
  <si>
    <t>463542930142380002</t>
  </si>
  <si>
    <t>MONTECALVO VERSIGGIA</t>
  </si>
  <si>
    <t>926642930455989802</t>
  </si>
  <si>
    <t>MONTESCANO</t>
  </si>
  <si>
    <t>216542930527751801</t>
  </si>
  <si>
    <t>MONTESEGALE</t>
  </si>
  <si>
    <t>253542930473454802</t>
  </si>
  <si>
    <t>MONTICELLI PAVESE</t>
  </si>
  <si>
    <t>452042929606028501</t>
  </si>
  <si>
    <t>MONTÙ BECCARIA</t>
  </si>
  <si>
    <t>741342930471659901</t>
  </si>
  <si>
    <t>MORNICO LOSANA</t>
  </si>
  <si>
    <t>482742930542291101</t>
  </si>
  <si>
    <t>MORTARA</t>
  </si>
  <si>
    <t>167442930473715802</t>
  </si>
  <si>
    <t>NICORVO</t>
  </si>
  <si>
    <t>488642930543643901</t>
  </si>
  <si>
    <t>OLEVANO DI LOMELLINA</t>
  </si>
  <si>
    <t>433642930456624001</t>
  </si>
  <si>
    <t>OLIVA GESSI</t>
  </si>
  <si>
    <t>965042930527584901</t>
  </si>
  <si>
    <t>OTTOBIANO</t>
  </si>
  <si>
    <t>675142930451155701</t>
  </si>
  <si>
    <t>PALESTRO</t>
  </si>
  <si>
    <t>357842929626479301</t>
  </si>
  <si>
    <t>PANCARANA</t>
  </si>
  <si>
    <t>772842930534651101</t>
  </si>
  <si>
    <t>PARONA</t>
  </si>
  <si>
    <t>988942930454690401</t>
  </si>
  <si>
    <t>519142930450171602</t>
  </si>
  <si>
    <t>PIETRA DE' GIORGI</t>
  </si>
  <si>
    <t>707242930533645202</t>
  </si>
  <si>
    <t>PIEVE ALBIGNOLA</t>
  </si>
  <si>
    <t>736942930542401802</t>
  </si>
  <si>
    <t>PIEVE DEL CAIRO</t>
  </si>
  <si>
    <t>841942930480076802</t>
  </si>
  <si>
    <t>PIEVE PORTO MORONE</t>
  </si>
  <si>
    <t>149242930469838702</t>
  </si>
  <si>
    <t>PINAROLO PO</t>
  </si>
  <si>
    <t>684342930549015902</t>
  </si>
  <si>
    <t>PIZZALE</t>
  </si>
  <si>
    <t>261642930534151601</t>
  </si>
  <si>
    <t>PONTE NIZZA</t>
  </si>
  <si>
    <t>562942930400107802</t>
  </si>
  <si>
    <t>PORTALBERA</t>
  </si>
  <si>
    <t>805642930462133301</t>
  </si>
  <si>
    <t>REA</t>
  </si>
  <si>
    <t>347342930543230401</t>
  </si>
  <si>
    <t>REDAVALLE</t>
  </si>
  <si>
    <t>627242930530633202</t>
  </si>
  <si>
    <t>RETORBIDO</t>
  </si>
  <si>
    <t>682642930545320202</t>
  </si>
  <si>
    <t>RIVANAZZANO TERME</t>
  </si>
  <si>
    <t>937442930475637001</t>
  </si>
  <si>
    <t>ROBBIO</t>
  </si>
  <si>
    <t>142542930456763202</t>
  </si>
  <si>
    <t>ROBECCO PAVESE</t>
  </si>
  <si>
    <t>653542930529153902</t>
  </si>
  <si>
    <t>ROCCA DE' GIORGI</t>
  </si>
  <si>
    <t>327242930480443201</t>
  </si>
  <si>
    <t>ROCCA SUSELLA</t>
  </si>
  <si>
    <t>728942930523743302</t>
  </si>
  <si>
    <t>ROGNANO</t>
  </si>
  <si>
    <t>159342930458732502</t>
  </si>
  <si>
    <t>ROMAGNESE</t>
  </si>
  <si>
    <t>442442930537131802</t>
  </si>
  <si>
    <t>RONCARO</t>
  </si>
  <si>
    <t>336042930529221701</t>
  </si>
  <si>
    <t>ROSASCO</t>
  </si>
  <si>
    <t>219842930546832202</t>
  </si>
  <si>
    <t>ROVESCALA</t>
  </si>
  <si>
    <t>743942930479775402</t>
  </si>
  <si>
    <t>SAN CIPRIANO PO</t>
  </si>
  <si>
    <t>664642930528521401</t>
  </si>
  <si>
    <t>SAN DAMIANO AL COLLE</t>
  </si>
  <si>
    <t>278742930460003702</t>
  </si>
  <si>
    <t>SAN GENESIO ED UNITI</t>
  </si>
  <si>
    <t>872242930535099602</t>
  </si>
  <si>
    <t>SAN GIORGIO DI LOMELLINA</t>
  </si>
  <si>
    <t>989542930524500402</t>
  </si>
  <si>
    <t>SAN MARTINO SICCOMARIO</t>
  </si>
  <si>
    <t>956342930479677001</t>
  </si>
  <si>
    <t>SAN ZENONE AL PO</t>
  </si>
  <si>
    <t>469642930530191302</t>
  </si>
  <si>
    <t>SANNAZZARO DE' BURGONDI</t>
  </si>
  <si>
    <t>466842930545666201</t>
  </si>
  <si>
    <t>SANT'ALESSIO CON VIALONE</t>
  </si>
  <si>
    <t>825742930478649902</t>
  </si>
  <si>
    <t>SANT'ANGELO LOMELLINA</t>
  </si>
  <si>
    <t>769742930529503102</t>
  </si>
  <si>
    <t>SANTA CRISTINA E BISSONE</t>
  </si>
  <si>
    <t>786042930549165502</t>
  </si>
  <si>
    <t>SANTA GIULETTA</t>
  </si>
  <si>
    <t>684342930538673401</t>
  </si>
  <si>
    <t>SANTA MARGHERITA DI STAFFORA</t>
  </si>
  <si>
    <t>877242930452789102</t>
  </si>
  <si>
    <t>SANTA MARIA DELLA VERSA</t>
  </si>
  <si>
    <t>692242930478049202</t>
  </si>
  <si>
    <t>SARTIRANA LOMELLINA</t>
  </si>
  <si>
    <t>176942930478602102</t>
  </si>
  <si>
    <t>SCALDASOLE</t>
  </si>
  <si>
    <t>547742930538261001</t>
  </si>
  <si>
    <t>SEMIANA</t>
  </si>
  <si>
    <t>738342930473904902</t>
  </si>
  <si>
    <t>SILVANO PIETRA</t>
  </si>
  <si>
    <t>848642930515458801</t>
  </si>
  <si>
    <t>SIZIANO</t>
  </si>
  <si>
    <t>175442930525537602</t>
  </si>
  <si>
    <t>SOMMO</t>
  </si>
  <si>
    <t>598042930480248302</t>
  </si>
  <si>
    <t>SPESSA</t>
  </si>
  <si>
    <t>493142930524205602</t>
  </si>
  <si>
    <t>STRADELLA</t>
  </si>
  <si>
    <t>871942930522152902</t>
  </si>
  <si>
    <t>SUARDI</t>
  </si>
  <si>
    <t>435842930478161502</t>
  </si>
  <si>
    <t>TORRAZZA COSTE</t>
  </si>
  <si>
    <t>559742930525871201</t>
  </si>
  <si>
    <t>TORRE BERETTI E CASTELLARO</t>
  </si>
  <si>
    <t>805642930478159602</t>
  </si>
  <si>
    <t>TORRE D'ARESE</t>
  </si>
  <si>
    <t>711942930530934902</t>
  </si>
  <si>
    <t>TORRE D'ISOLA</t>
  </si>
  <si>
    <t>855442930454874201</t>
  </si>
  <si>
    <t>TORRE DE' NEGRI</t>
  </si>
  <si>
    <t>675342930525185901</t>
  </si>
  <si>
    <t>TORREVECCHIA PIA</t>
  </si>
  <si>
    <t>512142930450743102</t>
  </si>
  <si>
    <t>TORRICELLA VERZATE</t>
  </si>
  <si>
    <t>779542930525824701</t>
  </si>
  <si>
    <t>TRAVACÒ SICCOMARIO</t>
  </si>
  <si>
    <t>403642930549127701</t>
  </si>
  <si>
    <t>TRIVOLZIO</t>
  </si>
  <si>
    <t>259942930526882402</t>
  </si>
  <si>
    <t>TROMELLO</t>
  </si>
  <si>
    <t>166342930527989502</t>
  </si>
  <si>
    <t>TROVO</t>
  </si>
  <si>
    <t>838242930470782301</t>
  </si>
  <si>
    <t>VAL DI NIZZA</t>
  </si>
  <si>
    <t>415042930470615302</t>
  </si>
  <si>
    <t>VALEGGIO</t>
  </si>
  <si>
    <t>333042930525878601</t>
  </si>
  <si>
    <t>VALLE LOMELLINA</t>
  </si>
  <si>
    <t>716342930547575302</t>
  </si>
  <si>
    <t>VALLE SALIMBENE</t>
  </si>
  <si>
    <t>224442930465045101</t>
  </si>
  <si>
    <t>VARZI</t>
  </si>
  <si>
    <t>176742930477931002</t>
  </si>
  <si>
    <t>VELEZZO LOMELLINA</t>
  </si>
  <si>
    <t>287242930478058801</t>
  </si>
  <si>
    <t>VELLEZZO BELLINI</t>
  </si>
  <si>
    <t>465042930548323001</t>
  </si>
  <si>
    <t>VERRETTO</t>
  </si>
  <si>
    <t>216242930539128802</t>
  </si>
  <si>
    <t>VERRUA PO</t>
  </si>
  <si>
    <t>289042930527326901</t>
  </si>
  <si>
    <t>VIDIGULFO</t>
  </si>
  <si>
    <t>615842930452120801</t>
  </si>
  <si>
    <t>VIGEVANO</t>
  </si>
  <si>
    <t>829342930536253801</t>
  </si>
  <si>
    <t>VILLA BISCOSSI</t>
  </si>
  <si>
    <t>456542930535531102</t>
  </si>
  <si>
    <t>VILLANOVA D'ARDENGHI</t>
  </si>
  <si>
    <t>617742930535217001</t>
  </si>
  <si>
    <t>VILLANTERIO</t>
  </si>
  <si>
    <t>839642930467637102</t>
  </si>
  <si>
    <t>VISTARINO</t>
  </si>
  <si>
    <t>442742930541026901</t>
  </si>
  <si>
    <t>VOGHERA</t>
  </si>
  <si>
    <t>468942930529548902</t>
  </si>
  <si>
    <t>VOLPARA</t>
  </si>
  <si>
    <t>283742930536990002</t>
  </si>
  <si>
    <t>ZAVATTARELLO</t>
  </si>
  <si>
    <t>961442930467759901</t>
  </si>
  <si>
    <t>ZECCONE</t>
  </si>
  <si>
    <t>987342930447013802</t>
  </si>
  <si>
    <t>ZEME</t>
  </si>
  <si>
    <t>603142930536135501</t>
  </si>
  <si>
    <t>ZENEVREDO</t>
  </si>
  <si>
    <t>345342930466643601</t>
  </si>
  <si>
    <t>ZERBO</t>
  </si>
  <si>
    <t>986742930540662901</t>
  </si>
  <si>
    <t>ZERBOLÒ</t>
  </si>
  <si>
    <t>701742930526291201</t>
  </si>
  <si>
    <t>ZINASCO</t>
  </si>
  <si>
    <t>197142928135571602</t>
  </si>
  <si>
    <t>SONDRIO</t>
  </si>
  <si>
    <t>ALBAREDO PER SAN MARCO</t>
  </si>
  <si>
    <t>506642930510412501</t>
  </si>
  <si>
    <t>ALBOSAGGIA</t>
  </si>
  <si>
    <t>794242930534591401</t>
  </si>
  <si>
    <t>ANDALO VALTELLINO</t>
  </si>
  <si>
    <t>854642928000561902</t>
  </si>
  <si>
    <t>APRICA</t>
  </si>
  <si>
    <t>384742930465311101</t>
  </si>
  <si>
    <t>ARDENNO</t>
  </si>
  <si>
    <t>667142927966337801</t>
  </si>
  <si>
    <t>BEMA</t>
  </si>
  <si>
    <t>999442928311744002</t>
  </si>
  <si>
    <t>BERBENNO DI VALTELLINA</t>
  </si>
  <si>
    <t>507542930459442602</t>
  </si>
  <si>
    <t>BIANZONE</t>
  </si>
  <si>
    <t>173142930531959201</t>
  </si>
  <si>
    <t>BORMIO</t>
  </si>
  <si>
    <t>168642930529431702</t>
  </si>
  <si>
    <t>BUGLIO IN MONTE</t>
  </si>
  <si>
    <t>412242930518214602</t>
  </si>
  <si>
    <t>CAIOLO</t>
  </si>
  <si>
    <t>387542930517584202</t>
  </si>
  <si>
    <t>CAMPODOLCINO</t>
  </si>
  <si>
    <t>729442928202993902</t>
  </si>
  <si>
    <t>CASPOGGIO</t>
  </si>
  <si>
    <t>732442930462972101</t>
  </si>
  <si>
    <t>CASTELLO DELL'ACQUA</t>
  </si>
  <si>
    <t>346942928923773502</t>
  </si>
  <si>
    <t>CASTIONE ANDEVENNO</t>
  </si>
  <si>
    <t>548542928790834402</t>
  </si>
  <si>
    <t>CEDRASCO</t>
  </si>
  <si>
    <t>525942930534269801</t>
  </si>
  <si>
    <t>CERCINO</t>
  </si>
  <si>
    <t>207542929839789102</t>
  </si>
  <si>
    <t>CHIAVENNA</t>
  </si>
  <si>
    <t>667042929885514702</t>
  </si>
  <si>
    <t>CHIESA IN VALMALENCO</t>
  </si>
  <si>
    <t>776342930531140302</t>
  </si>
  <si>
    <t>CHIURO</t>
  </si>
  <si>
    <t>244342930459751502</t>
  </si>
  <si>
    <t>CINO</t>
  </si>
  <si>
    <t>735942930521494601</t>
  </si>
  <si>
    <t>CIVO</t>
  </si>
  <si>
    <t>206242929476530502</t>
  </si>
  <si>
    <t>COLORINA</t>
  </si>
  <si>
    <t>672542930080417901</t>
  </si>
  <si>
    <t>COSIO VALTELLINO</t>
  </si>
  <si>
    <t>118742929424205701</t>
  </si>
  <si>
    <t>DAZIO</t>
  </si>
  <si>
    <t>538942928601996601</t>
  </si>
  <si>
    <t>DELEBIO</t>
  </si>
  <si>
    <t>367742930529880302</t>
  </si>
  <si>
    <t>DUBINO</t>
  </si>
  <si>
    <t>331542930518042601</t>
  </si>
  <si>
    <t>FAEDO VALTELLINO</t>
  </si>
  <si>
    <t>455942930543789701</t>
  </si>
  <si>
    <t>FORCOLA</t>
  </si>
  <si>
    <t>425042930527812502</t>
  </si>
  <si>
    <t>FUSINE</t>
  </si>
  <si>
    <t>391742930516466402</t>
  </si>
  <si>
    <t>GEROLA ALTA</t>
  </si>
  <si>
    <t>479042929762446002</t>
  </si>
  <si>
    <t>GORDONA</t>
  </si>
  <si>
    <t>136642930516789801</t>
  </si>
  <si>
    <t>GROSIO</t>
  </si>
  <si>
    <t>948942928932458401</t>
  </si>
  <si>
    <t>GROSOTTO</t>
  </si>
  <si>
    <t>202442930546098002</t>
  </si>
  <si>
    <t>LANZADA</t>
  </si>
  <si>
    <t>393742930520197501</t>
  </si>
  <si>
    <t>LIVIGNO</t>
  </si>
  <si>
    <t>735342930520929801</t>
  </si>
  <si>
    <t>LOVERO</t>
  </si>
  <si>
    <t>447342930520081202</t>
  </si>
  <si>
    <t>MADESIMO</t>
  </si>
  <si>
    <t>575942929642387902</t>
  </si>
  <si>
    <t>MANTELLO</t>
  </si>
  <si>
    <t>904642930526554502</t>
  </si>
  <si>
    <t>MAZZO DI VALTELLINA</t>
  </si>
  <si>
    <t>497142929704040602</t>
  </si>
  <si>
    <t>MELLO</t>
  </si>
  <si>
    <t>363742930461833501</t>
  </si>
  <si>
    <t>MESE</t>
  </si>
  <si>
    <t>261142930455927801</t>
  </si>
  <si>
    <t>MONTAGNA IN VALTELLINA</t>
  </si>
  <si>
    <t>891442930474265002</t>
  </si>
  <si>
    <t>MORBEGNO</t>
  </si>
  <si>
    <t>739542930518662002</t>
  </si>
  <si>
    <t>NOVATE MEZZOLA</t>
  </si>
  <si>
    <t>701742930453720802</t>
  </si>
  <si>
    <t>PEDESINA</t>
  </si>
  <si>
    <t>971942930462817402</t>
  </si>
  <si>
    <t>PIANTEDO</t>
  </si>
  <si>
    <t>155142930532843201</t>
  </si>
  <si>
    <t>PIATEDA</t>
  </si>
  <si>
    <t>942142930447592902</t>
  </si>
  <si>
    <t>PIURO</t>
  </si>
  <si>
    <t>287242930472712401</t>
  </si>
  <si>
    <t>POGGIRIDENTI</t>
  </si>
  <si>
    <t>249642930539463702</t>
  </si>
  <si>
    <t>PONTE IN VALTELLINA</t>
  </si>
  <si>
    <t>686742930530161202</t>
  </si>
  <si>
    <t>POSTALESIO</t>
  </si>
  <si>
    <t>396242930474193301</t>
  </si>
  <si>
    <t>PRATA CAMPORTACCIO</t>
  </si>
  <si>
    <t>231542930531937402</t>
  </si>
  <si>
    <t>RASURA</t>
  </si>
  <si>
    <t>578642930450407501</t>
  </si>
  <si>
    <t>ROGOLO</t>
  </si>
  <si>
    <t>691742930480379601</t>
  </si>
  <si>
    <t>SAMOLACO</t>
  </si>
  <si>
    <t>921642930446965202</t>
  </si>
  <si>
    <t>SAN GIACOMO FILIPPO</t>
  </si>
  <si>
    <t>712542930529577101</t>
  </si>
  <si>
    <t>SERNIO</t>
  </si>
  <si>
    <t>526142930525745102</t>
  </si>
  <si>
    <t>SONDALO</t>
  </si>
  <si>
    <t>524542930453022401</t>
  </si>
  <si>
    <t>643742930454947202</t>
  </si>
  <si>
    <t>SPRIANA</t>
  </si>
  <si>
    <t>754942930537316102</t>
  </si>
  <si>
    <t>TALAMONA</t>
  </si>
  <si>
    <t>643242929821047101</t>
  </si>
  <si>
    <t>TARTANO</t>
  </si>
  <si>
    <t>198742930458981302</t>
  </si>
  <si>
    <t>TEGLIO</t>
  </si>
  <si>
    <t>528842930537470801</t>
  </si>
  <si>
    <t>TIRANO</t>
  </si>
  <si>
    <t>407642930469038001</t>
  </si>
  <si>
    <t>TORRE DI SANTA MARIA</t>
  </si>
  <si>
    <t>766542930525683902</t>
  </si>
  <si>
    <t>TOVO DI SANT'AGATA</t>
  </si>
  <si>
    <t>469242930464238102</t>
  </si>
  <si>
    <t>TRAONA</t>
  </si>
  <si>
    <t>556442930454854102</t>
  </si>
  <si>
    <t>TRESIVIO</t>
  </si>
  <si>
    <t>776742930480086601</t>
  </si>
  <si>
    <t>VAL MASINO</t>
  </si>
  <si>
    <t>881442930538844801</t>
  </si>
  <si>
    <t>VALDIDENTRO</t>
  </si>
  <si>
    <t>896242930539614902</t>
  </si>
  <si>
    <t>VALDISOTTO</t>
  </si>
  <si>
    <t>569042930474384601</t>
  </si>
  <si>
    <t>VALFURVA</t>
  </si>
  <si>
    <t>859142930459286302</t>
  </si>
  <si>
    <t>VERCEIA</t>
  </si>
  <si>
    <t>295542930480599701</t>
  </si>
  <si>
    <t>VERVIO</t>
  </si>
  <si>
    <t>412142930453103101</t>
  </si>
  <si>
    <t>VILLA DI CHIAVENNA</t>
  </si>
  <si>
    <t>523042930525975001</t>
  </si>
  <si>
    <t>VILLA DI TIRANO</t>
  </si>
  <si>
    <t>587742928281527002</t>
  </si>
  <si>
    <t>VARESE</t>
  </si>
  <si>
    <t>AGRA</t>
  </si>
  <si>
    <t>133742930510374501</t>
  </si>
  <si>
    <t>ALBIZZATE</t>
  </si>
  <si>
    <t>641942930534201702</t>
  </si>
  <si>
    <t>ANGERA</t>
  </si>
  <si>
    <t>898642930464550601</t>
  </si>
  <si>
    <t>ARCISATE</t>
  </si>
  <si>
    <t>419342930464733702</t>
  </si>
  <si>
    <t>ARSAGO SEPRIO</t>
  </si>
  <si>
    <t>428542930545389202</t>
  </si>
  <si>
    <t>AZZATE</t>
  </si>
  <si>
    <t>902042930476478901</t>
  </si>
  <si>
    <t>AZZIO</t>
  </si>
  <si>
    <t>405242930075763902</t>
  </si>
  <si>
    <t>BARASSO</t>
  </si>
  <si>
    <t>594067386616828201</t>
  </si>
  <si>
    <t>BARDELLO CON MALGESSO E BREGANO</t>
  </si>
  <si>
    <t>477542927917445902</t>
  </si>
  <si>
    <t>BEDERO VALCUVIA</t>
  </si>
  <si>
    <t>444642930534681902</t>
  </si>
  <si>
    <t>BESANO</t>
  </si>
  <si>
    <t>927342930534838401</t>
  </si>
  <si>
    <t>BESNATE</t>
  </si>
  <si>
    <t>662342930464993502</t>
  </si>
  <si>
    <t>BESOZZO</t>
  </si>
  <si>
    <t>639342930465207602</t>
  </si>
  <si>
    <t>BIANDRONNO</t>
  </si>
  <si>
    <t>275842928021779401</t>
  </si>
  <si>
    <t>BISUSCHIO</t>
  </si>
  <si>
    <t>144342930516888102</t>
  </si>
  <si>
    <t>BODIO LOMNAGO</t>
  </si>
  <si>
    <t>414342930507824901</t>
  </si>
  <si>
    <t>BREBBIA</t>
  </si>
  <si>
    <t>588242930510749901</t>
  </si>
  <si>
    <t>BRENTA</t>
  </si>
  <si>
    <t>903142930518862702</t>
  </si>
  <si>
    <t>BREZZO DI BEDERO</t>
  </si>
  <si>
    <t>159642929166032802</t>
  </si>
  <si>
    <t>BRINZIO</t>
  </si>
  <si>
    <t>535742930508737102</t>
  </si>
  <si>
    <t>BRISSAGO-VALTRAVAGLIA</t>
  </si>
  <si>
    <t>699842928265614001</t>
  </si>
  <si>
    <t>BRUNELLO</t>
  </si>
  <si>
    <t>503142930507893702</t>
  </si>
  <si>
    <t>BRUSIMPIANO</t>
  </si>
  <si>
    <t>341642930529403602</t>
  </si>
  <si>
    <t>BUGUGGIATE</t>
  </si>
  <si>
    <t>862242930534647301</t>
  </si>
  <si>
    <t>BUSTO ARSIZIO</t>
  </si>
  <si>
    <t>728042930518785901</t>
  </si>
  <si>
    <t>CADEGLIANO-VICONAGO</t>
  </si>
  <si>
    <t>753155231070232101</t>
  </si>
  <si>
    <t>CADREZZATE CON OSMATE</t>
  </si>
  <si>
    <t>516342930518380501</t>
  </si>
  <si>
    <t>CAIRATE</t>
  </si>
  <si>
    <t>378442927994754502</t>
  </si>
  <si>
    <t>CANTELLO</t>
  </si>
  <si>
    <t>722542930531607802</t>
  </si>
  <si>
    <t>CARAVATE</t>
  </si>
  <si>
    <t>979442930509263301</t>
  </si>
  <si>
    <t>CARDANO AL CAMPO</t>
  </si>
  <si>
    <t>465842930460001301</t>
  </si>
  <si>
    <t>CARNAGO</t>
  </si>
  <si>
    <t>746642927966216502</t>
  </si>
  <si>
    <t>CARONNO PERTUSELLA</t>
  </si>
  <si>
    <t>373742930508176902</t>
  </si>
  <si>
    <t>CARONNO VARESINO</t>
  </si>
  <si>
    <t>906642930533847202</t>
  </si>
  <si>
    <t>CASALE LITTA</t>
  </si>
  <si>
    <t>743942930522308902</t>
  </si>
  <si>
    <t>CASALZUIGNO</t>
  </si>
  <si>
    <t>157842930529640802</t>
  </si>
  <si>
    <t>CASCIAGO</t>
  </si>
  <si>
    <t>307342930509616201</t>
  </si>
  <si>
    <t>CASORATE SEMPIONE</t>
  </si>
  <si>
    <t>891942928074491401</t>
  </si>
  <si>
    <t>CASSANO MAGNAGO</t>
  </si>
  <si>
    <t>447842930509520701</t>
  </si>
  <si>
    <t>CASSANO VALCUVIA</t>
  </si>
  <si>
    <t>849642930510091802</t>
  </si>
  <si>
    <t>CASTELLANZA</t>
  </si>
  <si>
    <t>998342930516629202</t>
  </si>
  <si>
    <t>CASTELLO CABIAGLIO</t>
  </si>
  <si>
    <t>883942930520327901</t>
  </si>
  <si>
    <t>CASTELSEPRIO</t>
  </si>
  <si>
    <t>543142930519755302</t>
  </si>
  <si>
    <t>CASTELVECCANA</t>
  </si>
  <si>
    <t>696142928633821702</t>
  </si>
  <si>
    <t>CASTIGLIONE OLONA</t>
  </si>
  <si>
    <t>945842930476731902</t>
  </si>
  <si>
    <t>CASTRONNO</t>
  </si>
  <si>
    <t>325942930509005302</t>
  </si>
  <si>
    <t>CAVARIA CON PREMEZZO</t>
  </si>
  <si>
    <t>801742930476306102</t>
  </si>
  <si>
    <t>CAZZAGO BRABBIA</t>
  </si>
  <si>
    <t>692742930515987001</t>
  </si>
  <si>
    <t>CISLAGO</t>
  </si>
  <si>
    <t>773042930517042102</t>
  </si>
  <si>
    <t>CITTIGLIO</t>
  </si>
  <si>
    <t>906442930517855702</t>
  </si>
  <si>
    <t>CLIVIO</t>
  </si>
  <si>
    <t>292942929456669102</t>
  </si>
  <si>
    <t>COCQUIO-TREVISAGO</t>
  </si>
  <si>
    <t>865542930459456602</t>
  </si>
  <si>
    <t>COMABBIO</t>
  </si>
  <si>
    <t>779342930475595301</t>
  </si>
  <si>
    <t>COMERIO</t>
  </si>
  <si>
    <t>205142930518281701</t>
  </si>
  <si>
    <t>CREMENAGA</t>
  </si>
  <si>
    <t>451842930530890901</t>
  </si>
  <si>
    <t>CROSIO DELLA VALLE</t>
  </si>
  <si>
    <t>962942930460668301</t>
  </si>
  <si>
    <t>CUASSO AL MONTE</t>
  </si>
  <si>
    <t>524642929946600601</t>
  </si>
  <si>
    <t>CUGLIATE-FABIASCO</t>
  </si>
  <si>
    <t>717142930142250702</t>
  </si>
  <si>
    <t>CUNARDO</t>
  </si>
  <si>
    <t>765642929456721202</t>
  </si>
  <si>
    <t>CURIGLIA CON MONTEVIASCO</t>
  </si>
  <si>
    <t>834442930515364402</t>
  </si>
  <si>
    <t>CUVEGLIO</t>
  </si>
  <si>
    <t>126142928602946801</t>
  </si>
  <si>
    <t>CUVIO</t>
  </si>
  <si>
    <t>429842929411157202</t>
  </si>
  <si>
    <t>DAVERIO</t>
  </si>
  <si>
    <t>891342930518678402</t>
  </si>
  <si>
    <t>DUMENZA</t>
  </si>
  <si>
    <t>372042929493873702</t>
  </si>
  <si>
    <t>DUNO</t>
  </si>
  <si>
    <t>571942930519538402</t>
  </si>
  <si>
    <t>FAGNANO OLONA</t>
  </si>
  <si>
    <t>865342930446606702</t>
  </si>
  <si>
    <t>FERNO</t>
  </si>
  <si>
    <t>945242930518057601</t>
  </si>
  <si>
    <t>FERRERA DI VARESE</t>
  </si>
  <si>
    <t>287442929424281301</t>
  </si>
  <si>
    <t>GALLARATE</t>
  </si>
  <si>
    <t>324142929467067101</t>
  </si>
  <si>
    <t>GALLIATE LOMBARDO</t>
  </si>
  <si>
    <t>259142930428343602</t>
  </si>
  <si>
    <t>GAVIRATE</t>
  </si>
  <si>
    <t>513742929664075601</t>
  </si>
  <si>
    <t>GAZZADA SCHIANNO</t>
  </si>
  <si>
    <t>247942930516274002</t>
  </si>
  <si>
    <t>GEMONIO</t>
  </si>
  <si>
    <t>625542930533010301</t>
  </si>
  <si>
    <t>GERENZANO</t>
  </si>
  <si>
    <t>927542930445557601</t>
  </si>
  <si>
    <t>GERMIGNAGA</t>
  </si>
  <si>
    <t>541942930516487601</t>
  </si>
  <si>
    <t>GOLASECCA</t>
  </si>
  <si>
    <t>823842930452734401</t>
  </si>
  <si>
    <t>GORLA MAGGIORE</t>
  </si>
  <si>
    <t>866242930525769601</t>
  </si>
  <si>
    <t>GORLA MINORE</t>
  </si>
  <si>
    <t>531742930525753001</t>
  </si>
  <si>
    <t>GORNATE OLONA</t>
  </si>
  <si>
    <t>716342930453440202</t>
  </si>
  <si>
    <t>GRANTOLA</t>
  </si>
  <si>
    <t>474242928759826901</t>
  </si>
  <si>
    <t>INARZO</t>
  </si>
  <si>
    <t>808242930518812602</t>
  </si>
  <si>
    <t>INDUNO OLONA</t>
  </si>
  <si>
    <t>593342930477133702</t>
  </si>
  <si>
    <t>ISPRA</t>
  </si>
  <si>
    <t>511242929721432102</t>
  </si>
  <si>
    <t>JERAGO CON ORAGO</t>
  </si>
  <si>
    <t>564542930474770502</t>
  </si>
  <si>
    <t>LAVENA PONTE TRESA</t>
  </si>
  <si>
    <t>366942930543596502</t>
  </si>
  <si>
    <t>LAVENO-MOMBELLO</t>
  </si>
  <si>
    <t>577642930542833502</t>
  </si>
  <si>
    <t>LEGGIUNO</t>
  </si>
  <si>
    <t>846242930519827402</t>
  </si>
  <si>
    <t>LONATE CEPPINO</t>
  </si>
  <si>
    <t>393242929766133401</t>
  </si>
  <si>
    <t>LONATE POZZOLO</t>
  </si>
  <si>
    <t>254042930520816602</t>
  </si>
  <si>
    <t>LOZZA</t>
  </si>
  <si>
    <t>699842929800132601</t>
  </si>
  <si>
    <t>LUINO</t>
  </si>
  <si>
    <t>364542930546529701</t>
  </si>
  <si>
    <t>LUVINATE</t>
  </si>
  <si>
    <t>278142930474671401</t>
  </si>
  <si>
    <t>MACCAGNO CON PINO E VEDDASCA</t>
  </si>
  <si>
    <t>783742930458253801</t>
  </si>
  <si>
    <t>MALNATE</t>
  </si>
  <si>
    <t>543242930542042201</t>
  </si>
  <si>
    <t>MARCHIROLO</t>
  </si>
  <si>
    <t>308942929843657702</t>
  </si>
  <si>
    <t>MARNATE</t>
  </si>
  <si>
    <t>687342930521812002</t>
  </si>
  <si>
    <t>MARZIO</t>
  </si>
  <si>
    <t>853442930200179101</t>
  </si>
  <si>
    <t>MASCIAGO PRIMO</t>
  </si>
  <si>
    <t>945942930526366102</t>
  </si>
  <si>
    <t>MERCALLO</t>
  </si>
  <si>
    <t>951942930531831401</t>
  </si>
  <si>
    <t>MESENZANA</t>
  </si>
  <si>
    <t>124342930527986701</t>
  </si>
  <si>
    <t>MONTEGRINO VALTRAVAGLIA</t>
  </si>
  <si>
    <t>172442930519165302</t>
  </si>
  <si>
    <t>MONVALLE</t>
  </si>
  <si>
    <t>582442930543160701</t>
  </si>
  <si>
    <t>MORAZZONE</t>
  </si>
  <si>
    <t>113342930540408502</t>
  </si>
  <si>
    <t>MORNAGO</t>
  </si>
  <si>
    <t>944242930472298301</t>
  </si>
  <si>
    <t>OGGIONA CON SANTO STEFANO</t>
  </si>
  <si>
    <t>685142930474884601</t>
  </si>
  <si>
    <t>OLGIATE OLONA</t>
  </si>
  <si>
    <t>801442930454206002</t>
  </si>
  <si>
    <t>ORIGGIO</t>
  </si>
  <si>
    <t>985342930474563601</t>
  </si>
  <si>
    <t>ORINO</t>
  </si>
  <si>
    <t>201542929584070601</t>
  </si>
  <si>
    <t>PORTO CERESIO</t>
  </si>
  <si>
    <t>275842930519335401</t>
  </si>
  <si>
    <t>PORTO VALTRAVAGLIA</t>
  </si>
  <si>
    <t>686242930478176701</t>
  </si>
  <si>
    <t>RANCIO VALCUVIA</t>
  </si>
  <si>
    <t>425442930547332502</t>
  </si>
  <si>
    <t>RANCO</t>
  </si>
  <si>
    <t>112942930526084102</t>
  </si>
  <si>
    <t>SALTRIO</t>
  </si>
  <si>
    <t>427142930455661602</t>
  </si>
  <si>
    <t>SAMARATE</t>
  </si>
  <si>
    <t>306942930550479101</t>
  </si>
  <si>
    <t>SANGIANO</t>
  </si>
  <si>
    <t>238742930478203001</t>
  </si>
  <si>
    <t>SARONNO</t>
  </si>
  <si>
    <t>746742930469050901</t>
  </si>
  <si>
    <t>SESTO CALENDE</t>
  </si>
  <si>
    <t>675142930540256901</t>
  </si>
  <si>
    <t>SOLBIATE ARNO</t>
  </si>
  <si>
    <t>305442930471191902</t>
  </si>
  <si>
    <t>SOLBIATE OLONA</t>
  </si>
  <si>
    <t>666242930525492302</t>
  </si>
  <si>
    <t>SOMMA LOMBARDO</t>
  </si>
  <si>
    <t>134542930452103202</t>
  </si>
  <si>
    <t>SUMIRAGO</t>
  </si>
  <si>
    <t>821942930537341902</t>
  </si>
  <si>
    <t>TAINO</t>
  </si>
  <si>
    <t>913642930448600901</t>
  </si>
  <si>
    <t>TERNATE</t>
  </si>
  <si>
    <t>154142930537343902</t>
  </si>
  <si>
    <t>TRADATE</t>
  </si>
  <si>
    <t>254342930461275701</t>
  </si>
  <si>
    <t>TRAVEDONA-MONATE</t>
  </si>
  <si>
    <t>489142930460620301</t>
  </si>
  <si>
    <t>TRONZANO LAGO MAGGIORE</t>
  </si>
  <si>
    <t>232442930455043601</t>
  </si>
  <si>
    <t>UBOLDO</t>
  </si>
  <si>
    <t>664042930542970902</t>
  </si>
  <si>
    <t>VALGANNA</t>
  </si>
  <si>
    <t>916942930466486402</t>
  </si>
  <si>
    <t>VARANO BORGHI</t>
  </si>
  <si>
    <t>602142930459145702</t>
  </si>
  <si>
    <t>308142930466652001</t>
  </si>
  <si>
    <t>VEDANO OLONA</t>
  </si>
  <si>
    <t>988542930534748501</t>
  </si>
  <si>
    <t>VENEGONO INFERIORE</t>
  </si>
  <si>
    <t>287842930464915402</t>
  </si>
  <si>
    <t>VENEGONO SUPERIORE</t>
  </si>
  <si>
    <t>882042930451587001</t>
  </si>
  <si>
    <t>VERGIATE</t>
  </si>
  <si>
    <t>204342930461193302</t>
  </si>
  <si>
    <t>VIGGIÙ</t>
  </si>
  <si>
    <t>127842930478658501</t>
  </si>
  <si>
    <t>VIZZOLA TICINO</t>
  </si>
  <si>
    <t>2-Unioni e comunità montane</t>
  </si>
  <si>
    <t>198842930539555501</t>
  </si>
  <si>
    <t>COMUNITA' MONTANA VALLE IMAGNA</t>
  </si>
  <si>
    <t>127342930476931902</t>
  </si>
  <si>
    <t>COMUNITA' MONTANA VALLE TROMPIA</t>
  </si>
  <si>
    <t>569542930465790502</t>
  </si>
  <si>
    <t>COMUNITA' MONTANA VALTELLINA DI SONDRIO</t>
  </si>
  <si>
    <t>508142930535562601</t>
  </si>
  <si>
    <t>COMUNITA' MONTANA VALTELLINA DI TIRANO</t>
  </si>
  <si>
    <t>779142930471330801</t>
  </si>
  <si>
    <t>U.C. DEI FONTANILI</t>
  </si>
  <si>
    <t>136942930471887402</t>
  </si>
  <si>
    <t>U.C. DELLA PRESOLANA</t>
  </si>
  <si>
    <t>863142930470544902</t>
  </si>
  <si>
    <t>U.C. DELLA VALLETTA</t>
  </si>
  <si>
    <t>212442930544469702</t>
  </si>
  <si>
    <t>U.C. FOEDUS</t>
  </si>
  <si>
    <t>503442930539561102</t>
  </si>
  <si>
    <t>U.C. TERRE DI FRONTIERA</t>
  </si>
  <si>
    <t>841842930543304902</t>
  </si>
  <si>
    <t>UNIONE COMUNI BASIANO MASATE</t>
  </si>
  <si>
    <t>346442930471426401</t>
  </si>
  <si>
    <t>UNIONE DEI COMUNI DEL MEDIO VERBANO</t>
  </si>
  <si>
    <t>707542930469870602</t>
  </si>
  <si>
    <t>UNIONE DEI COMUNI DELLA MEDIA VALLE CAMONICA- CIVILTA DELLE PIETRE</t>
  </si>
  <si>
    <t>243542930545959002</t>
  </si>
  <si>
    <t>UNIONE DEI COMUNI LOMBARDA COLLINE D OLTREPO</t>
  </si>
  <si>
    <t>722844784599910601</t>
  </si>
  <si>
    <t>UNIONE DEI COMUNI LOMBARDI UNIONE DEL DELMONA</t>
  </si>
  <si>
    <t>366642930470055401</t>
  </si>
  <si>
    <t>UNIONE DELLE ALPI OROBIE BRESCIANE</t>
  </si>
  <si>
    <t>208442930466824502</t>
  </si>
  <si>
    <t>UNIONE NORD LODIGIANO</t>
  </si>
  <si>
    <t>3-Città metropolitane</t>
  </si>
  <si>
    <t>881942930535494101</t>
  </si>
  <si>
    <t>4-Province</t>
  </si>
  <si>
    <t>686742930469172001</t>
  </si>
  <si>
    <t>243942930538375801</t>
  </si>
  <si>
    <t>224542930546423102</t>
  </si>
  <si>
    <t>835342930466277702</t>
  </si>
  <si>
    <t>373542930536663801</t>
  </si>
  <si>
    <t>728942930541432202</t>
  </si>
  <si>
    <t>225242930539730602</t>
  </si>
  <si>
    <t>284242930470189202</t>
  </si>
  <si>
    <t>981542930548880502</t>
  </si>
  <si>
    <t>529342930479574501</t>
  </si>
  <si>
    <t>607142930465986801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</si>
</sst>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8"/>
      <color theme="1"/>
      <name val="Arial Narrow"/>
      <family val="2"/>
    </font>
    <font>
      <sz val="8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sz val="9"/>
      <color indexed="8"/>
      <name val="Arial Narrow"/>
      <family val="2"/>
    </font>
    <font>
      <b/>
      <sz val="8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0" fontId="0" fillId="0" borderId="1" xfId="2" applyNumberFormat="1" applyFont="1" applyBorder="1"/>
    <xf numFmtId="10" fontId="0" fillId="0" borderId="0" xfId="2" applyNumberFormat="1" applyFont="1"/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10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32"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4" formatCode="0.00%"/>
      <alignment horizontal="general" vertical="center" textRotation="0" wrapText="0" indent="0" justifyLastLine="0" shrinkToFit="0" readingOrder="0"/>
    </dxf>
    <dxf>
      <numFmt numFmtId="14" formatCode="0.00%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4" formatCode="0.00%"/>
      <alignment horizontal="general" vertical="center" textRotation="0" wrapText="0" indent="0" justifyLastLine="0" shrinkToFit="0" readingOrder="0"/>
    </dxf>
    <dxf>
      <numFmt numFmtId="14" formatCode="0.00%"/>
      <alignment horizontal="general" vertical="center" textRotation="0" wrapText="0" indent="0" justifyLastLine="0" shrinkToFit="0" readingOrder="0"/>
    </dxf>
    <dxf>
      <numFmt numFmtId="14" formatCode="0.00%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579488FD-E503-4E27-8D25-B604E2CFE94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fel365-my.sharepoint.com/personal/andrea_ferri_fondazioneifel_it/Documents/111_Governo-Anci_2023-24/2023_08_materiali%20LBil%202024/2024_tagli/taglio%20200mln_2024-28/20240701_PerAnciRegionali.xlsx" TargetMode="External"/><Relationship Id="rId1" Type="http://schemas.openxmlformats.org/officeDocument/2006/relationships/externalLinkPath" Target="20240701_PerAnciRegiona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ntesi tagli contr"/>
      <sheetName val="output ente"/>
      <sheetName val="Abruzzo"/>
      <sheetName val="Basilicata"/>
      <sheetName val="Calabria"/>
      <sheetName val="Campania"/>
      <sheetName val="Emilia-Romagna"/>
      <sheetName val="Lazio"/>
      <sheetName val="Liguria"/>
      <sheetName val="Lombardia"/>
      <sheetName val="Marche"/>
      <sheetName val="Molise"/>
      <sheetName val="Piemonte"/>
      <sheetName val="Puglia"/>
      <sheetName val="Sardegna"/>
      <sheetName val="Sicilia"/>
      <sheetName val="Toscana"/>
      <sheetName val="Umbria"/>
      <sheetName val="Vene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C7DA84-B7D1-4E6D-805E-949A1ED9D1F9}" name="Lombardia" displayName="Lombardia" ref="B6:AE1537" totalsRowShown="0" headerRowDxfId="31" dataDxfId="30">
  <autoFilter ref="B6:AE1537" xr:uid="{926589A2-12CD-4155-B292-3383A4EB8E5D}"/>
  <tableColumns count="30">
    <tableColumn id="1" xr3:uid="{971F5592-6527-409F-B305-1D277C25747E}" name="Comparto" dataDxfId="29"/>
    <tableColumn id="2" xr3:uid="{67E2B5A8-2BB2-47BB-9F34-2AA73D0CAE22}" name="codBDAP" dataDxfId="28"/>
    <tableColumn id="3" xr3:uid="{E8B7ACE2-B4A6-4DB9-938C-2F59656247B4}" name="Provincia di appartenenza" dataDxfId="27"/>
    <tableColumn id="4" xr3:uid="{098C3FC5-2213-4639-AD33-739719CEB924}" name="Denominazione ente" dataDxfId="26"/>
    <tableColumn id="5" xr3:uid="{B6FD46C1-7127-47F1-B9FB-FB647D461CD6}" name="SpCorr Netta" dataDxfId="25"/>
    <tableColumn id="6" xr3:uid="{90183025-F811-4C88-B6DB-BB10E19EA36D}" name="Assegnazioni PNRR x taglio" dataDxfId="24"/>
    <tableColumn id="7" xr3:uid="{758363AA-0E7E-4154-8CFB-FE938C63B020}" name="Taglio 1 - 2024" dataDxfId="23"/>
    <tableColumn id="8" xr3:uid="{AD32FBEF-C1F8-4591-8536-CA7B035F84D9}" name="Taglio 1 - 2025" dataDxfId="22"/>
    <tableColumn id="9" xr3:uid="{F6D01DA6-60F5-4D40-A6DD-95D6EB8F9D10}" name="Esclusi da Taglio2" dataDxfId="21"/>
    <tableColumn id="10" xr3:uid="{7B9A322A-3C58-4727-A985-3E29968C98C1}" name="Taglio2 - 2024" dataDxfId="20"/>
    <tableColumn id="11" xr3:uid="{1F462E85-2BF7-45E2-BB49-6044965EF2C8}" name="Taglio2 - 2025" dataDxfId="19"/>
    <tableColumn id="12" xr3:uid="{367F3A12-CE08-4647-82E6-BFF85F3DAF5F}" name="Taglio2 - 2026" dataDxfId="18"/>
    <tableColumn id="13" xr3:uid="{BEEEEB5F-CDF6-477A-9380-EFA57F75593B}" name="Taglio2 - 2027" dataDxfId="17"/>
    <tableColumn id="14" xr3:uid="{916D693A-8ED5-45B1-9433-A2918C2E9DD5}" name="Taglio2 - 2028" dataDxfId="16"/>
    <tableColumn id="15" xr3:uid="{5E9DC64C-3825-428B-B1AC-2BCE1F4DC128}" name="Contributo 508 (esclusa regol.COVID) -2024" dataDxfId="15"/>
    <tableColumn id="16" xr3:uid="{98CC62DD-9426-4922-B118-B2203FF1D907}" name="Contributo 508 (esclusa regol.COVID) -2025" dataDxfId="14"/>
    <tableColumn id="17" xr3:uid="{58B5DE86-4C7B-4B63-ADA1-2FDFED47E06F}" name="Contributo 508 (esclusa regol.COVID) -2026" dataDxfId="13"/>
    <tableColumn id="18" xr3:uid="{8A246190-8389-4EE2-955C-E68DF08D57CB}" name="Contributo 508 (esclusa regol.COVID) -2027" dataDxfId="12"/>
    <tableColumn id="19" xr3:uid="{003EB7FF-239C-423F-8DBB-86FD8D905D2D}" name="Contributo 508 (esclusa regol.COVID) -2028" dataDxfId="11"/>
    <tableColumn id="20" xr3:uid="{857DBA3E-2FFB-4FB5-90CC-BF7E71D2F5EC}" name="Taglio netto 2024" dataDxfId="10"/>
    <tableColumn id="21" xr3:uid="{8A133658-A737-42B9-84B7-800E5ADE0F6E}" name="Taglio netto 2025" dataDxfId="9"/>
    <tableColumn id="22" xr3:uid="{53362F1E-009A-4190-8E99-FA043C5F871F}" name="Taglio netto 2026" dataDxfId="8"/>
    <tableColumn id="23" xr3:uid="{E019A187-229E-40C7-B7BA-2DC93B3ECEC7}" name="Taglio netto 2027" dataDxfId="7"/>
    <tableColumn id="24" xr3:uid="{D97ECB78-5D00-4788-93E3-8439ED448515}" name="Taglio netto 2028" dataDxfId="6"/>
    <tableColumn id="25" xr3:uid="{4BAE8133-E3FE-4C96-AD03-8159989A81E2}" name="% taglio netto su SpCorr _x000a_2024-25" dataDxfId="5"/>
    <tableColumn id="26" xr3:uid="{101207D8-A915-4075-BC2E-EC4BB765B7E7}" name="% taglio netto su SpCorr _x000a_2026-27" dataDxfId="4"/>
    <tableColumn id="27" xr3:uid="{27F20025-F167-4392-8B42-0A8856025BE7}" name="% taglio netto su SpCorr _x000a_2028" dataDxfId="3"/>
    <tableColumn id="28" xr3:uid="{0C72414C-5CDC-4207-B17C-2489D382AC74}" name="contributo 508 in % taglio 2024-25" dataDxfId="2"/>
    <tableColumn id="29" xr3:uid="{B77EC031-D39E-4390-B0D7-35E7D5390567}" name="contributo 508 in % taglio_x000a_2026-27" dataDxfId="1"/>
    <tableColumn id="30" xr3:uid="{85410EEE-00D1-4024-B6F7-94F92E733A83}" name="regolazione covid-deficit (importo annuo 2024-27)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1B314-B986-437E-8975-64087CE4B62A}">
  <dimension ref="B1:AI1537"/>
  <sheetViews>
    <sheetView showGridLines="0" tabSelected="1" workbookViewId="0">
      <selection activeCell="K7" sqref="K7"/>
    </sheetView>
  </sheetViews>
  <sheetFormatPr defaultRowHeight="12.75" x14ac:dyDescent="0.25"/>
  <cols>
    <col min="1" max="1" width="4.59765625" customWidth="1"/>
    <col min="2" max="2" width="13.796875" bestFit="1" customWidth="1"/>
    <col min="3" max="3" width="19.796875" bestFit="1" customWidth="1"/>
    <col min="4" max="4" width="19" customWidth="1"/>
    <col min="5" max="5" width="40.796875" customWidth="1"/>
    <col min="6" max="6" width="17.19921875" bestFit="1" customWidth="1"/>
    <col min="7" max="7" width="18.3984375" customWidth="1"/>
    <col min="8" max="8" width="17.796875" style="12" bestFit="1" customWidth="1"/>
    <col min="9" max="9" width="17.796875" bestFit="1" customWidth="1"/>
    <col min="10" max="10" width="21.59765625" style="12" bestFit="1" customWidth="1"/>
    <col min="11" max="15" width="17.19921875" bestFit="1" customWidth="1"/>
    <col min="16" max="16" width="21.19921875" style="12" customWidth="1"/>
    <col min="17" max="18" width="21.19921875" customWidth="1"/>
    <col min="19" max="20" width="21.796875" customWidth="1"/>
    <col min="21" max="21" width="20.19921875" style="12" bestFit="1" customWidth="1"/>
    <col min="22" max="25" width="20.19921875" bestFit="1" customWidth="1"/>
    <col min="26" max="26" width="18.796875" style="12" customWidth="1"/>
    <col min="27" max="28" width="18.796875" customWidth="1"/>
    <col min="29" max="29" width="18.796875" style="12" customWidth="1"/>
    <col min="30" max="30" width="18.796875" customWidth="1"/>
    <col min="31" max="31" width="19.3984375" style="12" customWidth="1"/>
  </cols>
  <sheetData>
    <row r="1" spans="2:35" ht="38.25" x14ac:dyDescent="0.25">
      <c r="H1" s="1" t="s">
        <v>0</v>
      </c>
      <c r="I1" s="2"/>
      <c r="J1" s="1" t="s">
        <v>1</v>
      </c>
      <c r="K1" s="2"/>
      <c r="L1" s="2"/>
      <c r="M1" s="2"/>
      <c r="N1" s="2"/>
      <c r="O1" s="2"/>
      <c r="P1" s="20" t="s">
        <v>2</v>
      </c>
      <c r="Q1" s="21"/>
      <c r="R1" s="21"/>
      <c r="S1" s="21"/>
      <c r="T1" s="22"/>
      <c r="U1" s="1" t="s">
        <v>3</v>
      </c>
      <c r="V1" s="2"/>
      <c r="W1" s="2"/>
      <c r="X1" s="2"/>
      <c r="Y1" s="2"/>
      <c r="Z1" s="3" t="s">
        <v>4</v>
      </c>
      <c r="AA1" s="4"/>
      <c r="AB1" s="4"/>
      <c r="AC1" s="5" t="s">
        <v>5</v>
      </c>
      <c r="AD1" s="6"/>
      <c r="AE1" s="7" t="s">
        <v>6</v>
      </c>
    </row>
    <row r="4" spans="2:35" x14ac:dyDescent="0.25">
      <c r="E4" s="8" t="s">
        <v>7</v>
      </c>
      <c r="F4" s="9">
        <f>SUMIF($B$7:$B$3000,"1-Comuni",F$7:F$3000)</f>
        <v>8288055568.0199938</v>
      </c>
      <c r="G4" s="9">
        <f t="shared" ref="G4:Y4" si="0">SUMIF($B$7:$B$3000,"1-Comuni",G$7:G$3000)</f>
        <v>2782576738.4506249</v>
      </c>
      <c r="H4" s="9">
        <f t="shared" si="0"/>
        <v>17255097.539863549</v>
      </c>
      <c r="I4" s="9">
        <f t="shared" si="0"/>
        <v>17255097.539863549</v>
      </c>
      <c r="J4" s="9">
        <f t="shared" si="0"/>
        <v>16</v>
      </c>
      <c r="K4" s="9">
        <f t="shared" si="0"/>
        <v>39411376.27388265</v>
      </c>
      <c r="L4" s="9">
        <f t="shared" si="0"/>
        <v>39476450.739918314</v>
      </c>
      <c r="M4" s="9">
        <f t="shared" si="0"/>
        <v>39767728.287209295</v>
      </c>
      <c r="N4" s="9">
        <f t="shared" si="0"/>
        <v>39992555.74002108</v>
      </c>
      <c r="O4" s="9">
        <f t="shared" si="0"/>
        <v>40006537.791678786</v>
      </c>
      <c r="P4" s="9">
        <f t="shared" si="0"/>
        <v>9669025.9624638297</v>
      </c>
      <c r="Q4" s="9">
        <f t="shared" si="0"/>
        <v>9680129.6479280144</v>
      </c>
      <c r="R4" s="9">
        <f t="shared" si="0"/>
        <v>10856936.637097266</v>
      </c>
      <c r="S4" s="9">
        <f t="shared" si="0"/>
        <v>10918316.49243689</v>
      </c>
      <c r="T4" s="9">
        <f t="shared" si="0"/>
        <v>0</v>
      </c>
      <c r="U4" s="9">
        <f t="shared" si="0"/>
        <v>46997447.851282395</v>
      </c>
      <c r="V4" s="9">
        <f t="shared" si="0"/>
        <v>47051418.631853931</v>
      </c>
      <c r="W4" s="9">
        <f t="shared" si="0"/>
        <v>28910791.650111962</v>
      </c>
      <c r="X4" s="9">
        <f t="shared" si="0"/>
        <v>29074239.24758416</v>
      </c>
      <c r="Y4" s="9">
        <f t="shared" si="0"/>
        <v>40006537.791678786</v>
      </c>
      <c r="Z4" s="10">
        <f>(U4+V4)/F4/2</f>
        <v>5.6737594066110057E-3</v>
      </c>
      <c r="AA4" s="11">
        <f>(W4+X4)/F4/2</f>
        <v>3.4981082367156881E-3</v>
      </c>
      <c r="AB4" s="11">
        <f>Y4/F4</f>
        <v>4.8270112891190837E-3</v>
      </c>
      <c r="AC4" s="12">
        <f>(P4+Q4)/(K4+L4)</f>
        <v>0.24527428809779261</v>
      </c>
    </row>
    <row r="6" spans="2:35" ht="56.25" customHeight="1" x14ac:dyDescent="0.25">
      <c r="B6" s="13" t="s">
        <v>8</v>
      </c>
      <c r="C6" s="13" t="s">
        <v>9</v>
      </c>
      <c r="D6" s="13" t="s">
        <v>10</v>
      </c>
      <c r="E6" s="13" t="s">
        <v>11</v>
      </c>
      <c r="F6" s="13" t="s">
        <v>12</v>
      </c>
      <c r="G6" s="13" t="s">
        <v>13</v>
      </c>
      <c r="H6" s="14" t="s">
        <v>14</v>
      </c>
      <c r="I6" s="13" t="s">
        <v>15</v>
      </c>
      <c r="J6" s="14" t="s">
        <v>16</v>
      </c>
      <c r="K6" s="13" t="s">
        <v>17</v>
      </c>
      <c r="L6" s="13" t="s">
        <v>18</v>
      </c>
      <c r="M6" s="13" t="s">
        <v>19</v>
      </c>
      <c r="N6" s="13" t="s">
        <v>20</v>
      </c>
      <c r="O6" s="13" t="s">
        <v>21</v>
      </c>
      <c r="P6" s="14" t="s">
        <v>22</v>
      </c>
      <c r="Q6" s="13" t="s">
        <v>23</v>
      </c>
      <c r="R6" s="13" t="s">
        <v>24</v>
      </c>
      <c r="S6" s="13" t="s">
        <v>25</v>
      </c>
      <c r="T6" s="13" t="s">
        <v>26</v>
      </c>
      <c r="U6" s="14" t="s">
        <v>27</v>
      </c>
      <c r="V6" s="13" t="s">
        <v>28</v>
      </c>
      <c r="W6" s="13" t="s">
        <v>29</v>
      </c>
      <c r="X6" s="13" t="s">
        <v>30</v>
      </c>
      <c r="Y6" s="13" t="s">
        <v>31</v>
      </c>
      <c r="Z6" s="14" t="s">
        <v>32</v>
      </c>
      <c r="AA6" s="13" t="s">
        <v>33</v>
      </c>
      <c r="AB6" s="13" t="s">
        <v>34</v>
      </c>
      <c r="AC6" s="14" t="s">
        <v>35</v>
      </c>
      <c r="AD6" s="13" t="s">
        <v>36</v>
      </c>
      <c r="AE6" s="14" t="s">
        <v>37</v>
      </c>
    </row>
    <row r="7" spans="2:35" x14ac:dyDescent="0.25">
      <c r="B7" s="15" t="s">
        <v>38</v>
      </c>
      <c r="C7" s="15" t="s">
        <v>39</v>
      </c>
      <c r="D7" s="15" t="s">
        <v>40</v>
      </c>
      <c r="E7" s="15" t="s">
        <v>41</v>
      </c>
      <c r="F7" s="16">
        <v>1329326.1199999996</v>
      </c>
      <c r="G7" s="16">
        <v>476855</v>
      </c>
      <c r="H7" s="17">
        <v>2767.8272574277994</v>
      </c>
      <c r="I7" s="16">
        <v>2767.8272574277994</v>
      </c>
      <c r="J7" s="17">
        <v>0</v>
      </c>
      <c r="K7" s="16">
        <v>6659.4166652221611</v>
      </c>
      <c r="L7" s="16">
        <v>6686.753367511863</v>
      </c>
      <c r="M7" s="16">
        <v>6742.1308179553835</v>
      </c>
      <c r="N7" s="16">
        <v>6750.7331750085859</v>
      </c>
      <c r="O7" s="16">
        <v>6755.8850814845719</v>
      </c>
      <c r="P7" s="17">
        <v>1608.5748787225573</v>
      </c>
      <c r="Q7" s="16">
        <v>1613.2393525529924</v>
      </c>
      <c r="R7" s="16">
        <v>1840.6605114807548</v>
      </c>
      <c r="S7" s="16">
        <v>1843.0090299774963</v>
      </c>
      <c r="T7" s="16">
        <v>0</v>
      </c>
      <c r="U7" s="17">
        <v>7818.6690439274034</v>
      </c>
      <c r="V7" s="16">
        <v>7841.3412723866704</v>
      </c>
      <c r="W7" s="16">
        <v>4901.4703064746282</v>
      </c>
      <c r="X7" s="16">
        <v>4907.7241450310894</v>
      </c>
      <c r="Y7" s="16">
        <v>6755.8850814845719</v>
      </c>
      <c r="Z7" s="18">
        <v>5.8902063536952383E-3</v>
      </c>
      <c r="AA7" s="19">
        <v>3.6895364891745756E-3</v>
      </c>
      <c r="AB7" s="19">
        <v>5.0821878693578775E-3</v>
      </c>
      <c r="AC7" s="18">
        <v>0.17063045063019788</v>
      </c>
      <c r="AD7" s="19">
        <v>0.27300872100831663</v>
      </c>
      <c r="AE7" s="17">
        <v>0</v>
      </c>
      <c r="AG7">
        <f>[1]!Abruzzo[[#This Row],[Contributo 508 (esclusa regol.COVID) -2024]]/[1]!Abruzzo[[#This Row],[Taglio2 - 2024]]</f>
        <v>0.23202719338406225</v>
      </c>
      <c r="AH7">
        <f>[1]!Abruzzo[[#This Row],[Contributo 508 (esclusa regol.COVID) -2026]]/[1]!Abruzzo[[#This Row],[Taglio2 - 2026]]</f>
        <v>0.27300872100831652</v>
      </c>
      <c r="AI7">
        <f>[1]!Abruzzo[[#This Row],[Contributo 508 (esclusa regol.COVID) -2027]]/[1]!Abruzzo[[#This Row],[Taglio2 - 2027]]</f>
        <v>0.27300872100831503</v>
      </c>
    </row>
    <row r="8" spans="2:35" x14ac:dyDescent="0.25">
      <c r="B8" s="15" t="s">
        <v>38</v>
      </c>
      <c r="C8" s="15" t="s">
        <v>42</v>
      </c>
      <c r="D8" s="15" t="s">
        <v>40</v>
      </c>
      <c r="E8" s="15" t="s">
        <v>43</v>
      </c>
      <c r="F8" s="16">
        <v>507942.97</v>
      </c>
      <c r="G8" s="16">
        <v>476538</v>
      </c>
      <c r="H8" s="17">
        <v>1057.6023267976038</v>
      </c>
      <c r="I8" s="16">
        <v>1057.6023267976038</v>
      </c>
      <c r="J8" s="17">
        <v>0</v>
      </c>
      <c r="K8" s="16">
        <v>3092.2410393034652</v>
      </c>
      <c r="L8" s="16">
        <v>3051.553657207367</v>
      </c>
      <c r="M8" s="16">
        <v>2879.4147329546436</v>
      </c>
      <c r="N8" s="16">
        <v>2760.4823852891259</v>
      </c>
      <c r="O8" s="16">
        <v>2754.2227880435721</v>
      </c>
      <c r="P8" s="17">
        <v>708.08964360256266</v>
      </c>
      <c r="Q8" s="16">
        <v>701.14713726054197</v>
      </c>
      <c r="R8" s="16">
        <v>786.10533349645061</v>
      </c>
      <c r="S8" s="16">
        <v>753.63576537376684</v>
      </c>
      <c r="T8" s="16">
        <v>0</v>
      </c>
      <c r="U8" s="17">
        <v>3441.7537224985067</v>
      </c>
      <c r="V8" s="16">
        <v>3408.0088467444284</v>
      </c>
      <c r="W8" s="16">
        <v>2093.3093994581932</v>
      </c>
      <c r="X8" s="16">
        <v>2006.846619915359</v>
      </c>
      <c r="Y8" s="16">
        <v>2754.2227880435721</v>
      </c>
      <c r="Z8" s="18">
        <v>6.7426492478505368E-3</v>
      </c>
      <c r="AA8" s="19">
        <v>4.0360397343165832E-3</v>
      </c>
      <c r="AB8" s="19">
        <v>5.4223071303527879E-3</v>
      </c>
      <c r="AC8" s="18">
        <v>0.17063045063019786</v>
      </c>
      <c r="AD8" s="19">
        <v>0.27300872100831658</v>
      </c>
      <c r="AE8" s="17">
        <v>0</v>
      </c>
      <c r="AG8">
        <f t="shared" ref="AG8:AG16" si="1">(P8+Q8)/(K8+L8)</f>
        <v>0.22937563028651248</v>
      </c>
      <c r="AH8">
        <f>[1]!Abruzzo[[#This Row],[Contributo 508 (esclusa regol.COVID) -2026]]/[1]!Abruzzo[[#This Row],[Taglio2 - 2026]]</f>
        <v>0.27300872100831658</v>
      </c>
      <c r="AI8">
        <f>[1]!Abruzzo[[#This Row],[Contributo 508 (esclusa regol.COVID) -2027]]/[1]!Abruzzo[[#This Row],[Taglio2 - 2027]]</f>
        <v>0.27300872100831497</v>
      </c>
    </row>
    <row r="9" spans="2:35" x14ac:dyDescent="0.25">
      <c r="B9" s="15" t="s">
        <v>38</v>
      </c>
      <c r="C9" s="15" t="s">
        <v>44</v>
      </c>
      <c r="D9" s="15" t="s">
        <v>40</v>
      </c>
      <c r="E9" s="15" t="s">
        <v>45</v>
      </c>
      <c r="F9" s="16">
        <v>4080123.09</v>
      </c>
      <c r="G9" s="16">
        <v>1776058.04</v>
      </c>
      <c r="H9" s="17">
        <v>8495.3389031147126</v>
      </c>
      <c r="I9" s="16">
        <v>8495.3389031147126</v>
      </c>
      <c r="J9" s="17">
        <v>0</v>
      </c>
      <c r="K9" s="16">
        <v>21465.993315129359</v>
      </c>
      <c r="L9" s="16">
        <v>21569.4258213262</v>
      </c>
      <c r="M9" s="16">
        <v>21638.679732970173</v>
      </c>
      <c r="N9" s="16">
        <v>21509.700258673241</v>
      </c>
      <c r="O9" s="16">
        <v>21525.980993573143</v>
      </c>
      <c r="P9" s="17">
        <v>5112.3156178800518</v>
      </c>
      <c r="Q9" s="16">
        <v>5129.9643530222284</v>
      </c>
      <c r="R9" s="16">
        <v>5907.5482782067675</v>
      </c>
      <c r="S9" s="16">
        <v>5872.3357568926031</v>
      </c>
      <c r="T9" s="16">
        <v>0</v>
      </c>
      <c r="U9" s="17">
        <v>24849.016600364019</v>
      </c>
      <c r="V9" s="16">
        <v>24934.800371418685</v>
      </c>
      <c r="W9" s="16">
        <v>15731.131454763407</v>
      </c>
      <c r="X9" s="16">
        <v>15637.364501780638</v>
      </c>
      <c r="Y9" s="16">
        <v>21525.980993573143</v>
      </c>
      <c r="Z9" s="18">
        <v>6.1007739072625267E-3</v>
      </c>
      <c r="AA9" s="19">
        <v>3.8440624540746447E-3</v>
      </c>
      <c r="AB9" s="19">
        <v>5.2758165669882142E-3</v>
      </c>
      <c r="AC9" s="18">
        <v>0.17063045063019786</v>
      </c>
      <c r="AD9" s="19">
        <v>0.27300872100831652</v>
      </c>
      <c r="AE9" s="17">
        <v>0</v>
      </c>
      <c r="AG9">
        <f t="shared" si="1"/>
        <v>0.23799651952793424</v>
      </c>
      <c r="AH9" t="e">
        <f>[1]!Abruzzo[[#This Row],[Contributo 508 (esclusa regol.COVID) -2026]]/[1]!Abruzzo[[#This Row],[Taglio2 - 2026]]</f>
        <v>#DIV/0!</v>
      </c>
      <c r="AI9" t="e">
        <f>[1]!Abruzzo[[#This Row],[Contributo 508 (esclusa regol.COVID) -2027]]/[1]!Abruzzo[[#This Row],[Taglio2 - 2027]]</f>
        <v>#DIV/0!</v>
      </c>
    </row>
    <row r="10" spans="2:35" x14ac:dyDescent="0.25">
      <c r="B10" s="15" t="s">
        <v>38</v>
      </c>
      <c r="C10" s="15" t="s">
        <v>46</v>
      </c>
      <c r="D10" s="15" t="s">
        <v>40</v>
      </c>
      <c r="E10" s="15" t="s">
        <v>47</v>
      </c>
      <c r="F10" s="16">
        <v>10159946.089999996</v>
      </c>
      <c r="G10" s="16">
        <v>1251021</v>
      </c>
      <c r="H10" s="17">
        <v>21154.309163728001</v>
      </c>
      <c r="I10" s="16">
        <v>21154.309163728001</v>
      </c>
      <c r="J10" s="17">
        <v>0</v>
      </c>
      <c r="K10" s="16">
        <v>43036.398326296207</v>
      </c>
      <c r="L10" s="16">
        <v>43095.733513366256</v>
      </c>
      <c r="M10" s="16">
        <v>44290.557664209598</v>
      </c>
      <c r="N10" s="16">
        <v>45546.669642933935</v>
      </c>
      <c r="O10" s="16">
        <v>45582.460778791676</v>
      </c>
      <c r="P10" s="17">
        <v>10952.889345294052</v>
      </c>
      <c r="Q10" s="16">
        <v>10963.013735002036</v>
      </c>
      <c r="R10" s="16">
        <v>12091.708500650959</v>
      </c>
      <c r="S10" s="16">
        <v>12434.638025405644</v>
      </c>
      <c r="T10" s="16">
        <v>0</v>
      </c>
      <c r="U10" s="17">
        <v>53237.818144730154</v>
      </c>
      <c r="V10" s="16">
        <v>53287.02894209222</v>
      </c>
      <c r="W10" s="16">
        <v>32198.84916355864</v>
      </c>
      <c r="X10" s="16">
        <v>33112.031617528293</v>
      </c>
      <c r="Y10" s="16">
        <v>45582.460778791676</v>
      </c>
      <c r="Z10" s="18">
        <v>5.2423923386596639E-3</v>
      </c>
      <c r="AA10" s="19">
        <v>3.2141352032059333E-3</v>
      </c>
      <c r="AB10" s="19">
        <v>4.4864864808344361E-3</v>
      </c>
      <c r="AC10" s="18">
        <v>0.17063045063019794</v>
      </c>
      <c r="AD10" s="19">
        <v>0.27300872100831663</v>
      </c>
      <c r="AE10" s="17">
        <v>0</v>
      </c>
      <c r="AG10">
        <f t="shared" si="1"/>
        <v>0.25444514854332406</v>
      </c>
      <c r="AH10">
        <f>[1]!Abruzzo[[#This Row],[Contributo 508 (esclusa regol.COVID) -2026]]/[1]!Abruzzo[[#This Row],[Taglio2 - 2026]]</f>
        <v>0.27300872100831652</v>
      </c>
      <c r="AI10">
        <f>[1]!Abruzzo[[#This Row],[Contributo 508 (esclusa regol.COVID) -2027]]/[1]!Abruzzo[[#This Row],[Taglio2 - 2027]]</f>
        <v>0.27300872100831491</v>
      </c>
    </row>
    <row r="11" spans="2:35" x14ac:dyDescent="0.25">
      <c r="B11" s="15" t="s">
        <v>38</v>
      </c>
      <c r="C11" s="15" t="s">
        <v>48</v>
      </c>
      <c r="D11" s="15" t="s">
        <v>40</v>
      </c>
      <c r="E11" s="15" t="s">
        <v>49</v>
      </c>
      <c r="F11" s="16">
        <v>455706.05999999994</v>
      </c>
      <c r="G11" s="16">
        <v>505782</v>
      </c>
      <c r="H11" s="17">
        <v>948.83838906515143</v>
      </c>
      <c r="I11" s="16">
        <v>948.83838906515143</v>
      </c>
      <c r="J11" s="17">
        <v>0</v>
      </c>
      <c r="K11" s="16">
        <v>2774.2346362058856</v>
      </c>
      <c r="L11" s="16">
        <v>2737.7315488873869</v>
      </c>
      <c r="M11" s="16">
        <v>2583.295410232201</v>
      </c>
      <c r="N11" s="16">
        <v>2476.5940780704364</v>
      </c>
      <c r="O11" s="16">
        <v>2470.9782184829751</v>
      </c>
      <c r="P11" s="17">
        <v>635.26962803113111</v>
      </c>
      <c r="Q11" s="16">
        <v>629.04108979258206</v>
      </c>
      <c r="R11" s="16">
        <v>705.26217593414765</v>
      </c>
      <c r="S11" s="16">
        <v>676.13178171077698</v>
      </c>
      <c r="T11" s="16">
        <v>0</v>
      </c>
      <c r="U11" s="17">
        <v>3087.8033972399062</v>
      </c>
      <c r="V11" s="16">
        <v>3057.5288481599564</v>
      </c>
      <c r="W11" s="16">
        <v>1878.0332342980532</v>
      </c>
      <c r="X11" s="16">
        <v>1800.4622963596594</v>
      </c>
      <c r="Y11" s="16">
        <v>2470.9782184829751</v>
      </c>
      <c r="Z11" s="18">
        <v>6.7426492478505368E-3</v>
      </c>
      <c r="AA11" s="19">
        <v>4.0360397343165823E-3</v>
      </c>
      <c r="AB11" s="19">
        <v>5.4223071303527879E-3</v>
      </c>
      <c r="AC11" s="18">
        <v>0.17063045063019786</v>
      </c>
      <c r="AD11" s="19">
        <v>0.27300872100831658</v>
      </c>
      <c r="AE11" s="17">
        <v>15370.812458661958</v>
      </c>
      <c r="AG11">
        <f t="shared" si="1"/>
        <v>0.22937563028651251</v>
      </c>
      <c r="AH11">
        <f>[1]!Abruzzo[[#This Row],[Contributo 508 (esclusa regol.COVID) -2026]]/[1]!Abruzzo[[#This Row],[Taglio2 - 2026]]</f>
        <v>0.27300872100831652</v>
      </c>
      <c r="AI11">
        <f>[1]!Abruzzo[[#This Row],[Contributo 508 (esclusa regol.COVID) -2027]]/[1]!Abruzzo[[#This Row],[Taglio2 - 2027]]</f>
        <v>0.27300872100831503</v>
      </c>
    </row>
    <row r="12" spans="2:35" x14ac:dyDescent="0.25">
      <c r="B12" s="15" t="s">
        <v>38</v>
      </c>
      <c r="C12" s="15" t="s">
        <v>50</v>
      </c>
      <c r="D12" s="15" t="s">
        <v>40</v>
      </c>
      <c r="E12" s="15" t="s">
        <v>51</v>
      </c>
      <c r="F12" s="16">
        <v>3490666.2900000024</v>
      </c>
      <c r="G12" s="16">
        <v>4162202.015625</v>
      </c>
      <c r="H12" s="17">
        <v>7268.0143410154087</v>
      </c>
      <c r="I12" s="16">
        <v>7268.0143410154087</v>
      </c>
      <c r="J12" s="17">
        <v>0</v>
      </c>
      <c r="K12" s="16">
        <v>21250.38083793379</v>
      </c>
      <c r="L12" s="16">
        <v>20970.770563750451</v>
      </c>
      <c r="M12" s="16">
        <v>19787.804019128631</v>
      </c>
      <c r="N12" s="16">
        <v>18970.4816792081</v>
      </c>
      <c r="O12" s="16">
        <v>18927.464713949128</v>
      </c>
      <c r="P12" s="17">
        <v>4866.106620634162</v>
      </c>
      <c r="Q12" s="16">
        <v>4818.3965935494234</v>
      </c>
      <c r="R12" s="16">
        <v>5402.2430668255292</v>
      </c>
      <c r="S12" s="16">
        <v>5179.1069401522727</v>
      </c>
      <c r="T12" s="16">
        <v>0</v>
      </c>
      <c r="U12" s="17">
        <v>23652.288558315035</v>
      </c>
      <c r="V12" s="16">
        <v>23420.388311216437</v>
      </c>
      <c r="W12" s="16">
        <v>14385.560952303102</v>
      </c>
      <c r="X12" s="16">
        <v>13791.374739055827</v>
      </c>
      <c r="Y12" s="16">
        <v>18927.464713949128</v>
      </c>
      <c r="Z12" s="18">
        <v>6.7426492478505351E-3</v>
      </c>
      <c r="AA12" s="19">
        <v>4.036039734316584E-3</v>
      </c>
      <c r="AB12" s="19">
        <v>5.4223071303527888E-3</v>
      </c>
      <c r="AC12" s="18">
        <v>0.1706304506301978</v>
      </c>
      <c r="AD12" s="19">
        <v>0.27300872100831636</v>
      </c>
      <c r="AE12" s="17">
        <v>0</v>
      </c>
      <c r="AG12">
        <f t="shared" si="1"/>
        <v>0.22937563028651231</v>
      </c>
      <c r="AH12">
        <f>[1]!Abruzzo[[#This Row],[Contributo 508 (esclusa regol.COVID) -2026]]/[1]!Abruzzo[[#This Row],[Taglio2 - 2026]]</f>
        <v>0.27300872100831658</v>
      </c>
      <c r="AI12">
        <f>[1]!Abruzzo[[#This Row],[Contributo 508 (esclusa regol.COVID) -2027]]/[1]!Abruzzo[[#This Row],[Taglio2 - 2027]]</f>
        <v>0.27300872100831497</v>
      </c>
    </row>
    <row r="13" spans="2:35" x14ac:dyDescent="0.25">
      <c r="B13" s="15" t="s">
        <v>38</v>
      </c>
      <c r="C13" s="15" t="s">
        <v>52</v>
      </c>
      <c r="D13" s="15" t="s">
        <v>40</v>
      </c>
      <c r="E13" s="15" t="s">
        <v>53</v>
      </c>
      <c r="F13" s="16">
        <v>2743074.8299999996</v>
      </c>
      <c r="G13" s="16">
        <v>770676</v>
      </c>
      <c r="H13" s="17">
        <v>5711.4331610651916</v>
      </c>
      <c r="I13" s="16">
        <v>5711.4331610651916</v>
      </c>
      <c r="J13" s="17">
        <v>0</v>
      </c>
      <c r="K13" s="16">
        <v>13041.164651662099</v>
      </c>
      <c r="L13" s="16">
        <v>13084.241726021617</v>
      </c>
      <c r="M13" s="16">
        <v>13267.278186570838</v>
      </c>
      <c r="N13" s="16">
        <v>13391.117010795595</v>
      </c>
      <c r="O13" s="16">
        <v>13401.428549853121</v>
      </c>
      <c r="P13" s="17">
        <v>3199.7642152725202</v>
      </c>
      <c r="Q13" s="16">
        <v>3207.1144758823152</v>
      </c>
      <c r="R13" s="16">
        <v>3622.082648977243</v>
      </c>
      <c r="S13" s="16">
        <v>3655.8917279899961</v>
      </c>
      <c r="T13" s="16">
        <v>0</v>
      </c>
      <c r="U13" s="17">
        <v>15552.83359745477</v>
      </c>
      <c r="V13" s="16">
        <v>15588.560411204495</v>
      </c>
      <c r="W13" s="16">
        <v>9645.1955375935959</v>
      </c>
      <c r="X13" s="16">
        <v>9735.2252828055989</v>
      </c>
      <c r="Y13" s="16">
        <v>13401.428549853121</v>
      </c>
      <c r="Z13" s="18">
        <v>5.6763661107741758E-3</v>
      </c>
      <c r="AA13" s="19">
        <v>3.5326088461828799E-3</v>
      </c>
      <c r="AB13" s="19">
        <v>4.8855497499691331E-3</v>
      </c>
      <c r="AC13" s="18">
        <v>0.17063045063019786</v>
      </c>
      <c r="AD13" s="19">
        <v>0.27300872100831663</v>
      </c>
      <c r="AE13" s="17">
        <v>0</v>
      </c>
      <c r="AG13">
        <f t="shared" si="1"/>
        <v>0.24523556106777283</v>
      </c>
      <c r="AH13">
        <f>[1]!Abruzzo[[#This Row],[Contributo 508 (esclusa regol.COVID) -2026]]/[1]!Abruzzo[[#This Row],[Taglio2 - 2026]]</f>
        <v>0.27300872100831658</v>
      </c>
      <c r="AI13">
        <f>[1]!Abruzzo[[#This Row],[Contributo 508 (esclusa regol.COVID) -2027]]/[1]!Abruzzo[[#This Row],[Taglio2 - 2027]]</f>
        <v>0.27300872100831503</v>
      </c>
    </row>
    <row r="14" spans="2:35" x14ac:dyDescent="0.25">
      <c r="B14" s="15" t="s">
        <v>38</v>
      </c>
      <c r="C14" s="15" t="s">
        <v>54</v>
      </c>
      <c r="D14" s="15" t="s">
        <v>40</v>
      </c>
      <c r="E14" s="15" t="s">
        <v>55</v>
      </c>
      <c r="F14" s="16">
        <v>2212171.2400000002</v>
      </c>
      <c r="G14" s="16">
        <v>697226</v>
      </c>
      <c r="H14" s="17">
        <v>4606.0238823636846</v>
      </c>
      <c r="I14" s="16">
        <v>4606.0238823636846</v>
      </c>
      <c r="J14" s="17">
        <v>0</v>
      </c>
      <c r="K14" s="16">
        <v>10765.784503744515</v>
      </c>
      <c r="L14" s="16">
        <v>10805.256139320983</v>
      </c>
      <c r="M14" s="16">
        <v>10928.461725611305</v>
      </c>
      <c r="N14" s="16">
        <v>10990.680548641856</v>
      </c>
      <c r="O14" s="16">
        <v>10999.109739285341</v>
      </c>
      <c r="P14" s="17">
        <v>2622.8985919226971</v>
      </c>
      <c r="Q14" s="16">
        <v>2629.6336548882196</v>
      </c>
      <c r="R14" s="16">
        <v>2983.5653582974819</v>
      </c>
      <c r="S14" s="16">
        <v>3000.5516395956788</v>
      </c>
      <c r="T14" s="16">
        <v>0</v>
      </c>
      <c r="U14" s="17">
        <v>12748.909794185503</v>
      </c>
      <c r="V14" s="16">
        <v>12781.646366796449</v>
      </c>
      <c r="W14" s="16">
        <v>7944.8963673138232</v>
      </c>
      <c r="X14" s="16">
        <v>7990.1289090461778</v>
      </c>
      <c r="Y14" s="16">
        <v>10999.109739285341</v>
      </c>
      <c r="Z14" s="18">
        <v>5.7704746584134126E-3</v>
      </c>
      <c r="AA14" s="19">
        <v>3.6016708354729352E-3</v>
      </c>
      <c r="AB14" s="19">
        <v>4.9720878476321477E-3</v>
      </c>
      <c r="AC14" s="18">
        <v>0.17063045063019788</v>
      </c>
      <c r="AD14" s="19">
        <v>0.27300872100831652</v>
      </c>
      <c r="AE14" s="17">
        <v>0</v>
      </c>
      <c r="AG14">
        <f t="shared" si="1"/>
        <v>0.24349925132144531</v>
      </c>
      <c r="AH14">
        <f>[1]!Abruzzo[[#This Row],[Contributo 508 (esclusa regol.COVID) -2026]]/[1]!Abruzzo[[#This Row],[Taglio2 - 2026]]</f>
        <v>0.27300872100831647</v>
      </c>
      <c r="AI14">
        <f>[1]!Abruzzo[[#This Row],[Contributo 508 (esclusa regol.COVID) -2027]]/[1]!Abruzzo[[#This Row],[Taglio2 - 2027]]</f>
        <v>0.27300872100831486</v>
      </c>
    </row>
    <row r="15" spans="2:35" x14ac:dyDescent="0.25">
      <c r="B15" s="15" t="s">
        <v>38</v>
      </c>
      <c r="C15" s="15" t="s">
        <v>56</v>
      </c>
      <c r="D15" s="15" t="s">
        <v>40</v>
      </c>
      <c r="E15" s="15" t="s">
        <v>57</v>
      </c>
      <c r="F15" s="16">
        <v>7356913.5699999984</v>
      </c>
      <c r="G15" s="16">
        <v>886835</v>
      </c>
      <c r="H15" s="17">
        <v>15318.036412002843</v>
      </c>
      <c r="I15" s="16">
        <v>15318.036412002843</v>
      </c>
      <c r="J15" s="17">
        <v>0</v>
      </c>
      <c r="K15" s="16">
        <v>31100.528822913715</v>
      </c>
      <c r="L15" s="16">
        <v>31142.3039166608</v>
      </c>
      <c r="M15" s="16">
        <v>32013.625519118315</v>
      </c>
      <c r="N15" s="16">
        <v>32932.657759625668</v>
      </c>
      <c r="O15" s="16">
        <v>32958.545945753169</v>
      </c>
      <c r="P15" s="17">
        <v>7920.4207036410517</v>
      </c>
      <c r="Q15" s="16">
        <v>7927.5488067122305</v>
      </c>
      <c r="R15" s="16">
        <v>8739.9989578136974</v>
      </c>
      <c r="S15" s="16">
        <v>8990.9027743599672</v>
      </c>
      <c r="T15" s="16">
        <v>0</v>
      </c>
      <c r="U15" s="17">
        <v>38498.14453127551</v>
      </c>
      <c r="V15" s="16">
        <v>38532.791521951418</v>
      </c>
      <c r="W15" s="16">
        <v>23273.62656130462</v>
      </c>
      <c r="X15" s="16">
        <v>23941.754985265703</v>
      </c>
      <c r="Y15" s="16">
        <v>32958.545945753169</v>
      </c>
      <c r="Z15" s="18">
        <v>5.2352753175831414E-3</v>
      </c>
      <c r="AA15" s="19">
        <v>3.2089123446485137E-3</v>
      </c>
      <c r="AB15" s="19">
        <v>4.4799419800378567E-3</v>
      </c>
      <c r="AC15" s="18">
        <v>0.17063045063019791</v>
      </c>
      <c r="AD15" s="19">
        <v>0.27300872100831663</v>
      </c>
      <c r="AE15" s="17">
        <v>40307.868749999994</v>
      </c>
      <c r="AG15">
        <f t="shared" si="1"/>
        <v>0.25461517114205845</v>
      </c>
      <c r="AI15">
        <f>[1]!Abruzzo[[#This Row],[Contributo 508 (esclusa regol.COVID) -2027]]/[1]!Abruzzo[[#This Row],[Taglio2 - 2027]]</f>
        <v>0.27300872100831503</v>
      </c>
    </row>
    <row r="16" spans="2:35" x14ac:dyDescent="0.25">
      <c r="B16" s="15" t="s">
        <v>38</v>
      </c>
      <c r="C16" s="15" t="s">
        <v>58</v>
      </c>
      <c r="D16" s="15" t="s">
        <v>40</v>
      </c>
      <c r="E16" s="15" t="s">
        <v>59</v>
      </c>
      <c r="F16" s="16">
        <v>1762346.69</v>
      </c>
      <c r="G16" s="16">
        <v>1145813.0000000002</v>
      </c>
      <c r="H16" s="17">
        <v>3669.4315504909064</v>
      </c>
      <c r="I16" s="16">
        <v>3669.4315504909064</v>
      </c>
      <c r="J16" s="17">
        <v>0</v>
      </c>
      <c r="K16" s="16">
        <v>10515.567387196807</v>
      </c>
      <c r="L16" s="16">
        <v>10583.910555472796</v>
      </c>
      <c r="M16" s="16">
        <v>9990.3479789470257</v>
      </c>
      <c r="N16" s="16">
        <v>9577.7031711209529</v>
      </c>
      <c r="O16" s="16">
        <v>9555.9850233406341</v>
      </c>
      <c r="P16" s="17">
        <v>2420.3927609265329</v>
      </c>
      <c r="Q16" s="16">
        <v>2432.0541865269593</v>
      </c>
      <c r="R16" s="16">
        <v>2727.4521241603475</v>
      </c>
      <c r="S16" s="16">
        <v>2614.7964929450141</v>
      </c>
      <c r="T16" s="16">
        <v>0</v>
      </c>
      <c r="U16" s="17">
        <v>11764.606176761179</v>
      </c>
      <c r="V16" s="16">
        <v>11821.287919436743</v>
      </c>
      <c r="W16" s="16">
        <v>7262.8958547866787</v>
      </c>
      <c r="X16" s="16">
        <v>6962.9066781759393</v>
      </c>
      <c r="Y16" s="16">
        <v>9555.9850233406341</v>
      </c>
      <c r="Z16" s="18">
        <v>6.6916158523264019E-3</v>
      </c>
      <c r="AA16" s="19">
        <v>4.0360397343165832E-3</v>
      </c>
      <c r="AB16" s="19">
        <v>5.4223071303527879E-3</v>
      </c>
      <c r="AC16" s="18">
        <v>0.17063045063019788</v>
      </c>
      <c r="AD16" s="19">
        <v>0.27300872100831652</v>
      </c>
      <c r="AE16" s="17">
        <v>0</v>
      </c>
      <c r="AG16">
        <f t="shared" si="1"/>
        <v>0.22997947914343222</v>
      </c>
      <c r="AI16">
        <f>[1]!Abruzzo[[#This Row],[Contributo 508 (esclusa regol.COVID) -2027]]/[1]!Abruzzo[[#This Row],[Taglio2 - 2027]]</f>
        <v>0.27300872100831497</v>
      </c>
    </row>
    <row r="17" spans="2:31" x14ac:dyDescent="0.25">
      <c r="B17" s="15" t="s">
        <v>38</v>
      </c>
      <c r="C17" s="15" t="s">
        <v>60</v>
      </c>
      <c r="D17" s="15" t="s">
        <v>40</v>
      </c>
      <c r="E17" s="15" t="s">
        <v>61</v>
      </c>
      <c r="F17" s="16">
        <v>2493330.37</v>
      </c>
      <c r="G17" s="16">
        <v>526026</v>
      </c>
      <c r="H17" s="17">
        <v>5191.4332051630327</v>
      </c>
      <c r="I17" s="16">
        <v>5191.4332051630327</v>
      </c>
      <c r="J17" s="17">
        <v>0</v>
      </c>
      <c r="K17" s="16">
        <v>11280.775510548883</v>
      </c>
      <c r="L17" s="16">
        <v>11309.025357716338</v>
      </c>
      <c r="M17" s="16">
        <v>11531.64323297661</v>
      </c>
      <c r="N17" s="16">
        <v>11730.981602971551</v>
      </c>
      <c r="O17" s="16">
        <v>11740.09302094996</v>
      </c>
      <c r="P17" s="17">
        <v>2810.6603960365974</v>
      </c>
      <c r="Q17" s="16">
        <v>2815.4806801890136</v>
      </c>
      <c r="R17" s="16">
        <v>3148.2391701591532</v>
      </c>
      <c r="S17" s="16">
        <v>3202.6602835993363</v>
      </c>
      <c r="T17" s="16">
        <v>0</v>
      </c>
      <c r="U17" s="17">
        <v>13661.548319675319</v>
      </c>
      <c r="V17" s="16">
        <v>13684.977882690358</v>
      </c>
      <c r="W17" s="16">
        <v>8383.4040628174571</v>
      </c>
      <c r="X17" s="16">
        <v>8528.3213193722149</v>
      </c>
      <c r="Y17" s="16">
        <v>11740.09302094996</v>
      </c>
      <c r="Z17" s="18">
        <v>5.4839355689486257E-3</v>
      </c>
      <c r="AA17" s="19">
        <v>3.3913928105302935E-3</v>
      </c>
      <c r="AB17" s="19">
        <v>4.7085990537828167E-3</v>
      </c>
      <c r="AC17" s="18">
        <v>0.17063045063019788</v>
      </c>
      <c r="AD17" s="19">
        <v>0.27300872100831658</v>
      </c>
      <c r="AE17" s="17">
        <v>0</v>
      </c>
    </row>
    <row r="18" spans="2:31" x14ac:dyDescent="0.25">
      <c r="B18" s="15" t="s">
        <v>38</v>
      </c>
      <c r="C18" s="15" t="s">
        <v>62</v>
      </c>
      <c r="D18" s="15" t="s">
        <v>40</v>
      </c>
      <c r="E18" s="15" t="s">
        <v>63</v>
      </c>
      <c r="F18" s="16">
        <v>2561826.6900000004</v>
      </c>
      <c r="G18" s="16">
        <v>1338348.9202127659</v>
      </c>
      <c r="H18" s="17">
        <v>5334.0513172102837</v>
      </c>
      <c r="I18" s="16">
        <v>5334.0513172102837</v>
      </c>
      <c r="J18" s="17">
        <v>0</v>
      </c>
      <c r="K18" s="16">
        <v>14211.104909854341</v>
      </c>
      <c r="L18" s="16">
        <v>14289.998014077253</v>
      </c>
      <c r="M18" s="16">
        <v>14261.531587353114</v>
      </c>
      <c r="N18" s="16">
        <v>13922.581607751254</v>
      </c>
      <c r="O18" s="16">
        <v>13891.011127915081</v>
      </c>
      <c r="P18" s="17">
        <v>3334.9988146616552</v>
      </c>
      <c r="Q18" s="16">
        <v>3348.4603805868237</v>
      </c>
      <c r="R18" s="16">
        <v>3893.5224982829805</v>
      </c>
      <c r="S18" s="16">
        <v>3800.9861978660597</v>
      </c>
      <c r="T18" s="16">
        <v>0</v>
      </c>
      <c r="U18" s="17">
        <v>16210.157412402968</v>
      </c>
      <c r="V18" s="16">
        <v>16275.588950700712</v>
      </c>
      <c r="W18" s="16">
        <v>10368.009089070134</v>
      </c>
      <c r="X18" s="16">
        <v>10121.595409885194</v>
      </c>
      <c r="Y18" s="16">
        <v>13891.011127915081</v>
      </c>
      <c r="Z18" s="18">
        <v>6.3403481761491985E-3</v>
      </c>
      <c r="AA18" s="19">
        <v>3.9990223731636047E-3</v>
      </c>
      <c r="AB18" s="19">
        <v>5.4223071303527871E-3</v>
      </c>
      <c r="AC18" s="18">
        <v>0.17063045063019788</v>
      </c>
      <c r="AD18" s="19">
        <v>0.27300872100831658</v>
      </c>
      <c r="AE18" s="17">
        <v>0</v>
      </c>
    </row>
    <row r="19" spans="2:31" x14ac:dyDescent="0.25">
      <c r="B19" s="15" t="s">
        <v>38</v>
      </c>
      <c r="C19" s="15" t="s">
        <v>64</v>
      </c>
      <c r="D19" s="15" t="s">
        <v>40</v>
      </c>
      <c r="E19" s="15" t="s">
        <v>65</v>
      </c>
      <c r="F19" s="16">
        <v>2062288.5900000003</v>
      </c>
      <c r="G19" s="16">
        <v>495537</v>
      </c>
      <c r="H19" s="17">
        <v>4293.9490063464209</v>
      </c>
      <c r="I19" s="16">
        <v>4293.9490063464209</v>
      </c>
      <c r="J19" s="17">
        <v>0</v>
      </c>
      <c r="K19" s="16">
        <v>9529.1101283163462</v>
      </c>
      <c r="L19" s="16">
        <v>9556.2542944122088</v>
      </c>
      <c r="M19" s="16">
        <v>9720.9001745426012</v>
      </c>
      <c r="N19" s="16">
        <v>9855.7145680265676</v>
      </c>
      <c r="O19" s="16">
        <v>9863.3413504395867</v>
      </c>
      <c r="P19" s="17">
        <v>2358.6348092353805</v>
      </c>
      <c r="Q19" s="16">
        <v>2363.2664305282983</v>
      </c>
      <c r="R19" s="16">
        <v>2653.8905237013964</v>
      </c>
      <c r="S19" s="16">
        <v>2690.69602883995</v>
      </c>
      <c r="T19" s="16">
        <v>0</v>
      </c>
      <c r="U19" s="17">
        <v>11464.424325427386</v>
      </c>
      <c r="V19" s="16">
        <v>11486.936870230331</v>
      </c>
      <c r="W19" s="16">
        <v>7067.0096508412043</v>
      </c>
      <c r="X19" s="16">
        <v>7165.018539186618</v>
      </c>
      <c r="Y19" s="16">
        <v>9863.3413504395867</v>
      </c>
      <c r="Z19" s="18">
        <v>5.5645367255941882E-3</v>
      </c>
      <c r="AA19" s="19">
        <v>3.4505423389914166E-3</v>
      </c>
      <c r="AB19" s="19">
        <v>4.7827163464253981E-3</v>
      </c>
      <c r="AC19" s="18">
        <v>0.17063045063019786</v>
      </c>
      <c r="AD19" s="19">
        <v>0.27300872100831652</v>
      </c>
      <c r="AE19" s="17">
        <v>0</v>
      </c>
    </row>
    <row r="20" spans="2:31" x14ac:dyDescent="0.25">
      <c r="B20" s="15" t="s">
        <v>38</v>
      </c>
      <c r="C20" s="15" t="s">
        <v>66</v>
      </c>
      <c r="D20" s="15" t="s">
        <v>40</v>
      </c>
      <c r="E20" s="15" t="s">
        <v>67</v>
      </c>
      <c r="F20" s="16">
        <v>1627710.3900000001</v>
      </c>
      <c r="G20" s="16">
        <v>528811</v>
      </c>
      <c r="H20" s="17">
        <v>3389.101528103904</v>
      </c>
      <c r="I20" s="16">
        <v>3389.101528103904</v>
      </c>
      <c r="J20" s="17">
        <v>0</v>
      </c>
      <c r="K20" s="16">
        <v>7973.3098088845863</v>
      </c>
      <c r="L20" s="16">
        <v>8003.3400584054853</v>
      </c>
      <c r="M20" s="16">
        <v>8088.9032049597372</v>
      </c>
      <c r="N20" s="16">
        <v>8126.829084986337</v>
      </c>
      <c r="O20" s="16">
        <v>8133.054915976345</v>
      </c>
      <c r="P20" s="17">
        <v>1938.773366676015</v>
      </c>
      <c r="Q20" s="16">
        <v>1943.8974416843027</v>
      </c>
      <c r="R20" s="16">
        <v>2208.3411183461308</v>
      </c>
      <c r="S20" s="16">
        <v>2218.6952143452945</v>
      </c>
      <c r="T20" s="16">
        <v>0</v>
      </c>
      <c r="U20" s="17">
        <v>9423.6379703124767</v>
      </c>
      <c r="V20" s="16">
        <v>9448.5441448250858</v>
      </c>
      <c r="W20" s="16">
        <v>5880.5620866136069</v>
      </c>
      <c r="X20" s="16">
        <v>5908.1338706410424</v>
      </c>
      <c r="Y20" s="16">
        <v>8133.054915976345</v>
      </c>
      <c r="Z20" s="18">
        <v>5.7971560024070255E-3</v>
      </c>
      <c r="AA20" s="19">
        <v>3.6212510621298696E-3</v>
      </c>
      <c r="AB20" s="19">
        <v>4.9966228427013627E-3</v>
      </c>
      <c r="AC20" s="18">
        <v>0.17063045063019786</v>
      </c>
      <c r="AD20" s="19">
        <v>0.27300872100831658</v>
      </c>
      <c r="AE20" s="17">
        <v>1603.7334823899146</v>
      </c>
    </row>
    <row r="21" spans="2:31" x14ac:dyDescent="0.25">
      <c r="B21" s="15" t="s">
        <v>38</v>
      </c>
      <c r="C21" s="15" t="s">
        <v>68</v>
      </c>
      <c r="D21" s="15" t="s">
        <v>40</v>
      </c>
      <c r="E21" s="15" t="s">
        <v>69</v>
      </c>
      <c r="F21" s="16">
        <v>263405.09000000003</v>
      </c>
      <c r="G21" s="16">
        <v>467268</v>
      </c>
      <c r="H21" s="17">
        <v>548.44313737491495</v>
      </c>
      <c r="I21" s="16">
        <v>548.44313737491495</v>
      </c>
      <c r="J21" s="17">
        <v>0</v>
      </c>
      <c r="K21" s="16">
        <v>1603.5501569387266</v>
      </c>
      <c r="L21" s="16">
        <v>1582.4508127684799</v>
      </c>
      <c r="M21" s="16">
        <v>1493.1843566635914</v>
      </c>
      <c r="N21" s="16">
        <v>1431.5093506274866</v>
      </c>
      <c r="O21" s="16">
        <v>1428.2632976782177</v>
      </c>
      <c r="P21" s="17">
        <v>367.19558556190066</v>
      </c>
      <c r="Q21" s="16">
        <v>363.59539495812982</v>
      </c>
      <c r="R21" s="16">
        <v>407.65235144235305</v>
      </c>
      <c r="S21" s="16">
        <v>390.81453692625365</v>
      </c>
      <c r="T21" s="16">
        <v>0</v>
      </c>
      <c r="U21" s="17">
        <v>1784.7977087517406</v>
      </c>
      <c r="V21" s="16">
        <v>1767.2985551852648</v>
      </c>
      <c r="W21" s="16">
        <v>1085.5320052212383</v>
      </c>
      <c r="X21" s="16">
        <v>1040.694813701233</v>
      </c>
      <c r="Y21" s="16">
        <v>1428.2632976782177</v>
      </c>
      <c r="Z21" s="18">
        <v>6.7426492478505351E-3</v>
      </c>
      <c r="AA21" s="19">
        <v>4.0360397343165832E-3</v>
      </c>
      <c r="AB21" s="19">
        <v>5.4223071303527871E-3</v>
      </c>
      <c r="AC21" s="18">
        <v>0.17063045063019786</v>
      </c>
      <c r="AD21" s="19">
        <v>0.27300872100831652</v>
      </c>
      <c r="AE21" s="17">
        <v>1435.2386045070937</v>
      </c>
    </row>
    <row r="22" spans="2:31" x14ac:dyDescent="0.25">
      <c r="B22" s="15" t="s">
        <v>38</v>
      </c>
      <c r="C22" s="15" t="s">
        <v>70</v>
      </c>
      <c r="D22" s="15" t="s">
        <v>40</v>
      </c>
      <c r="E22" s="15" t="s">
        <v>71</v>
      </c>
      <c r="F22" s="16">
        <v>997887.15999999968</v>
      </c>
      <c r="G22" s="16">
        <v>451521</v>
      </c>
      <c r="H22" s="17">
        <v>2077.7288881416212</v>
      </c>
      <c r="I22" s="16">
        <v>2077.7288881416212</v>
      </c>
      <c r="J22" s="17">
        <v>0</v>
      </c>
      <c r="K22" s="16">
        <v>5306.3086764385735</v>
      </c>
      <c r="L22" s="16">
        <v>5332.6770524235244</v>
      </c>
      <c r="M22" s="16">
        <v>5344.0876962926286</v>
      </c>
      <c r="N22" s="16">
        <v>5304.0159864633015</v>
      </c>
      <c r="O22" s="16">
        <v>5308.0234882165732</v>
      </c>
      <c r="P22" s="17">
        <v>1259.9416571146278</v>
      </c>
      <c r="Q22" s="16">
        <v>1264.4409049913259</v>
      </c>
      <c r="R22" s="16">
        <v>1458.9825469211319</v>
      </c>
      <c r="S22" s="16">
        <v>1448.0426206720024</v>
      </c>
      <c r="T22" s="16">
        <v>0</v>
      </c>
      <c r="U22" s="17">
        <v>6124.0959074655666</v>
      </c>
      <c r="V22" s="16">
        <v>6145.9650355738204</v>
      </c>
      <c r="W22" s="16">
        <v>3885.1051493714967</v>
      </c>
      <c r="X22" s="16">
        <v>3855.9733657912993</v>
      </c>
      <c r="Y22" s="16">
        <v>5308.0234882165732</v>
      </c>
      <c r="Z22" s="18">
        <v>6.1480202546344972E-3</v>
      </c>
      <c r="AA22" s="19">
        <v>3.8787344027769624E-3</v>
      </c>
      <c r="AB22" s="19">
        <v>5.319262238244026E-3</v>
      </c>
      <c r="AC22" s="18">
        <v>0.17063045063019794</v>
      </c>
      <c r="AD22" s="19">
        <v>0.27300872100831663</v>
      </c>
      <c r="AE22" s="17">
        <v>2041.8297798963322</v>
      </c>
    </row>
    <row r="23" spans="2:31" x14ac:dyDescent="0.25">
      <c r="B23" s="15" t="s">
        <v>38</v>
      </c>
      <c r="C23" s="15" t="s">
        <v>72</v>
      </c>
      <c r="D23" s="15" t="s">
        <v>40</v>
      </c>
      <c r="E23" s="15" t="s">
        <v>73</v>
      </c>
      <c r="F23" s="16">
        <v>4138077.6500000008</v>
      </c>
      <c r="G23" s="16">
        <v>783000</v>
      </c>
      <c r="H23" s="17">
        <v>8616.0077205304387</v>
      </c>
      <c r="I23" s="16">
        <v>8616.0077205304387</v>
      </c>
      <c r="J23" s="17">
        <v>0</v>
      </c>
      <c r="K23" s="16">
        <v>18426.576257155371</v>
      </c>
      <c r="L23" s="16">
        <v>18467.834864313198</v>
      </c>
      <c r="M23" s="16">
        <v>18866.324380714708</v>
      </c>
      <c r="N23" s="16">
        <v>19241.928831212241</v>
      </c>
      <c r="O23" s="16">
        <v>19256.91585870046</v>
      </c>
      <c r="P23" s="17">
        <v>4614.2882903174977</v>
      </c>
      <c r="Q23" s="16">
        <v>4621.3282650492101</v>
      </c>
      <c r="R23" s="16">
        <v>5150.6710893069421</v>
      </c>
      <c r="S23" s="16">
        <v>5253.2143799422738</v>
      </c>
      <c r="T23" s="16">
        <v>0</v>
      </c>
      <c r="U23" s="17">
        <v>22428.295687368314</v>
      </c>
      <c r="V23" s="16">
        <v>22462.514319794427</v>
      </c>
      <c r="W23" s="16">
        <v>13715.653291407765</v>
      </c>
      <c r="X23" s="16">
        <v>13988.714451269967</v>
      </c>
      <c r="Y23" s="16">
        <v>19256.91585870046</v>
      </c>
      <c r="Z23" s="18">
        <v>5.4241140215388096E-3</v>
      </c>
      <c r="AA23" s="19">
        <v>3.3474924936072342E-3</v>
      </c>
      <c r="AB23" s="19">
        <v>4.6535897794717446E-3</v>
      </c>
      <c r="AC23" s="18">
        <v>0.17063045063019783</v>
      </c>
      <c r="AD23" s="19">
        <v>0.27300872100831652</v>
      </c>
      <c r="AE23" s="17">
        <v>0</v>
      </c>
    </row>
    <row r="24" spans="2:31" x14ac:dyDescent="0.25">
      <c r="B24" s="15" t="s">
        <v>38</v>
      </c>
      <c r="C24" s="15" t="s">
        <v>74</v>
      </c>
      <c r="D24" s="15" t="s">
        <v>40</v>
      </c>
      <c r="E24" s="15" t="s">
        <v>75</v>
      </c>
      <c r="F24" s="16">
        <v>390710.83000000007</v>
      </c>
      <c r="G24" s="16">
        <v>473015</v>
      </c>
      <c r="H24" s="17">
        <v>813.50999485832654</v>
      </c>
      <c r="I24" s="16">
        <v>813.50999485832654</v>
      </c>
      <c r="J24" s="17">
        <v>0</v>
      </c>
      <c r="K24" s="16">
        <v>2378.5584886159945</v>
      </c>
      <c r="L24" s="16">
        <v>2347.2616663973631</v>
      </c>
      <c r="M24" s="16">
        <v>2214.852033933922</v>
      </c>
      <c r="N24" s="16">
        <v>2123.3690151409996</v>
      </c>
      <c r="O24" s="16">
        <v>2118.554119415056</v>
      </c>
      <c r="P24" s="17">
        <v>544.66408377767573</v>
      </c>
      <c r="Q24" s="16">
        <v>539.3238928992173</v>
      </c>
      <c r="R24" s="16">
        <v>604.6739210069685</v>
      </c>
      <c r="S24" s="16">
        <v>579.69825905232983</v>
      </c>
      <c r="T24" s="16">
        <v>0</v>
      </c>
      <c r="U24" s="17">
        <v>2647.4043996966452</v>
      </c>
      <c r="V24" s="16">
        <v>2621.4477683564724</v>
      </c>
      <c r="W24" s="16">
        <v>1610.1781129269534</v>
      </c>
      <c r="X24" s="16">
        <v>1543.6707560886698</v>
      </c>
      <c r="Y24" s="16">
        <v>2118.554119415056</v>
      </c>
      <c r="Z24" s="18">
        <v>6.7426492478505351E-3</v>
      </c>
      <c r="AA24" s="19">
        <v>4.0360397343165823E-3</v>
      </c>
      <c r="AB24" s="19">
        <v>5.4223071303527871E-3</v>
      </c>
      <c r="AC24" s="18">
        <v>0.17063045063019788</v>
      </c>
      <c r="AD24" s="19">
        <v>0.27300872100831652</v>
      </c>
      <c r="AE24" s="17">
        <v>0</v>
      </c>
    </row>
    <row r="25" spans="2:31" x14ac:dyDescent="0.25">
      <c r="B25" s="15" t="s">
        <v>38</v>
      </c>
      <c r="C25" s="15" t="s">
        <v>76</v>
      </c>
      <c r="D25" s="15" t="s">
        <v>40</v>
      </c>
      <c r="E25" s="15" t="s">
        <v>77</v>
      </c>
      <c r="F25" s="16">
        <v>3542549.3600000003</v>
      </c>
      <c r="G25" s="16">
        <v>528133</v>
      </c>
      <c r="H25" s="17">
        <v>7376.0415385439101</v>
      </c>
      <c r="I25" s="16">
        <v>7376.0415385439101</v>
      </c>
      <c r="J25" s="17">
        <v>0</v>
      </c>
      <c r="K25" s="16">
        <v>15307.765219951214</v>
      </c>
      <c r="L25" s="16">
        <v>15334.199709444518</v>
      </c>
      <c r="M25" s="16">
        <v>15721.174391695193</v>
      </c>
      <c r="N25" s="16">
        <v>16113.434360028727</v>
      </c>
      <c r="O25" s="16">
        <v>16126.051612139063</v>
      </c>
      <c r="P25" s="17">
        <v>3870.5481692103517</v>
      </c>
      <c r="Q25" s="16">
        <v>3875.0586980647718</v>
      </c>
      <c r="R25" s="16">
        <v>4292.0177134254036</v>
      </c>
      <c r="S25" s="16">
        <v>4399.1081056828789</v>
      </c>
      <c r="T25" s="16">
        <v>0</v>
      </c>
      <c r="U25" s="17">
        <v>18813.258589284771</v>
      </c>
      <c r="V25" s="16">
        <v>18835.182549923658</v>
      </c>
      <c r="W25" s="16">
        <v>11429.156678269788</v>
      </c>
      <c r="X25" s="16">
        <v>11714.326254345848</v>
      </c>
      <c r="Y25" s="16">
        <v>16126.051612139063</v>
      </c>
      <c r="Z25" s="18">
        <v>5.313749691720375E-3</v>
      </c>
      <c r="AA25" s="19">
        <v>3.2665011240119507E-3</v>
      </c>
      <c r="AB25" s="19">
        <v>4.552103576656745E-3</v>
      </c>
      <c r="AC25" s="18">
        <v>0.17063045063019791</v>
      </c>
      <c r="AD25" s="19">
        <v>0.27300872100831658</v>
      </c>
      <c r="AE25" s="17">
        <v>2503.3344923143304</v>
      </c>
    </row>
    <row r="26" spans="2:31" x14ac:dyDescent="0.25">
      <c r="B26" s="15" t="s">
        <v>38</v>
      </c>
      <c r="C26" s="15" t="s">
        <v>78</v>
      </c>
      <c r="D26" s="15" t="s">
        <v>40</v>
      </c>
      <c r="E26" s="15" t="s">
        <v>79</v>
      </c>
      <c r="F26" s="16">
        <v>603994.91999999993</v>
      </c>
      <c r="G26" s="16">
        <v>458807</v>
      </c>
      <c r="H26" s="17">
        <v>1257.5947901512104</v>
      </c>
      <c r="I26" s="16">
        <v>1257.5947901512104</v>
      </c>
      <c r="J26" s="17">
        <v>0</v>
      </c>
      <c r="K26" s="16">
        <v>3676.9834203135306</v>
      </c>
      <c r="L26" s="16">
        <v>3628.6020595199311</v>
      </c>
      <c r="M26" s="16">
        <v>3423.9116869316276</v>
      </c>
      <c r="N26" s="16">
        <v>3282.4892476887999</v>
      </c>
      <c r="O26" s="16">
        <v>3275.0459614128608</v>
      </c>
      <c r="P26" s="17">
        <v>841.98930372155405</v>
      </c>
      <c r="Q26" s="16">
        <v>833.73397032723983</v>
      </c>
      <c r="R26" s="16">
        <v>934.75775049463118</v>
      </c>
      <c r="S26" s="16">
        <v>896.14819123506538</v>
      </c>
      <c r="T26" s="16">
        <v>0</v>
      </c>
      <c r="U26" s="17">
        <v>4092.5889067431863</v>
      </c>
      <c r="V26" s="16">
        <v>4052.4628793439015</v>
      </c>
      <c r="W26" s="16">
        <v>2489.1539364369964</v>
      </c>
      <c r="X26" s="16">
        <v>2386.3410564537344</v>
      </c>
      <c r="Y26" s="16">
        <v>3275.0459614128608</v>
      </c>
      <c r="Z26" s="18">
        <v>6.7426492478505351E-3</v>
      </c>
      <c r="AA26" s="19">
        <v>4.0360397343165832E-3</v>
      </c>
      <c r="AB26" s="19">
        <v>5.4223071303527871E-3</v>
      </c>
      <c r="AC26" s="18">
        <v>0.17063045063019786</v>
      </c>
      <c r="AD26" s="19">
        <v>0.27300872100831652</v>
      </c>
      <c r="AE26" s="17">
        <v>0</v>
      </c>
    </row>
    <row r="27" spans="2:31" x14ac:dyDescent="0.25">
      <c r="B27" s="15" t="s">
        <v>38</v>
      </c>
      <c r="C27" s="15" t="s">
        <v>80</v>
      </c>
      <c r="D27" s="15" t="s">
        <v>40</v>
      </c>
      <c r="E27" s="15" t="s">
        <v>81</v>
      </c>
      <c r="F27" s="16">
        <v>2158322.46</v>
      </c>
      <c r="G27" s="16">
        <v>1066192.8799999999</v>
      </c>
      <c r="H27" s="17">
        <v>4493.9038248241304</v>
      </c>
      <c r="I27" s="16">
        <v>4493.9038248241304</v>
      </c>
      <c r="J27" s="17">
        <v>0</v>
      </c>
      <c r="K27" s="16">
        <v>11771.249864800546</v>
      </c>
      <c r="L27" s="16">
        <v>11833.881941560408</v>
      </c>
      <c r="M27" s="16">
        <v>11829.67819440371</v>
      </c>
      <c r="N27" s="16">
        <v>11698.446541619016</v>
      </c>
      <c r="O27" s="16">
        <v>11703.087264458569</v>
      </c>
      <c r="P27" s="17">
        <v>2775.3305036300844</v>
      </c>
      <c r="Q27" s="16">
        <v>2786.0174431115238</v>
      </c>
      <c r="R27" s="16">
        <v>3229.6053137941285</v>
      </c>
      <c r="S27" s="16">
        <v>3193.7779281115536</v>
      </c>
      <c r="T27" s="16">
        <v>0</v>
      </c>
      <c r="U27" s="17">
        <v>13489.823185994592</v>
      </c>
      <c r="V27" s="16">
        <v>13541.768323273016</v>
      </c>
      <c r="W27" s="16">
        <v>8600.0728806095813</v>
      </c>
      <c r="X27" s="16">
        <v>8504.6686135074633</v>
      </c>
      <c r="Y27" s="16">
        <v>11703.087264458569</v>
      </c>
      <c r="Z27" s="18">
        <v>6.2621762990103915E-3</v>
      </c>
      <c r="AA27" s="19">
        <v>3.9625083394899769E-3</v>
      </c>
      <c r="AB27" s="19">
        <v>5.4223071303527879E-3</v>
      </c>
      <c r="AC27" s="18">
        <v>0.17063045063019788</v>
      </c>
      <c r="AD27" s="19">
        <v>0.27300872100831658</v>
      </c>
      <c r="AE27" s="17">
        <v>7939.6891689902441</v>
      </c>
    </row>
    <row r="28" spans="2:31" x14ac:dyDescent="0.25">
      <c r="B28" s="15" t="s">
        <v>38</v>
      </c>
      <c r="C28" s="15" t="s">
        <v>82</v>
      </c>
      <c r="D28" s="15" t="s">
        <v>40</v>
      </c>
      <c r="E28" s="15" t="s">
        <v>83</v>
      </c>
      <c r="F28" s="16">
        <v>1379987.07</v>
      </c>
      <c r="G28" s="16">
        <v>526880</v>
      </c>
      <c r="H28" s="17">
        <v>2873.3098445729211</v>
      </c>
      <c r="I28" s="16">
        <v>2873.3098445729211</v>
      </c>
      <c r="J28" s="17">
        <v>0</v>
      </c>
      <c r="K28" s="16">
        <v>7017.8190089981572</v>
      </c>
      <c r="L28" s="16">
        <v>7048.188273101252</v>
      </c>
      <c r="M28" s="16">
        <v>7095.4084617188619</v>
      </c>
      <c r="N28" s="16">
        <v>7088.497980162263</v>
      </c>
      <c r="O28" s="16">
        <v>7093.8939278124572</v>
      </c>
      <c r="P28" s="17">
        <v>1687.7277735261855</v>
      </c>
      <c r="Q28" s="16">
        <v>1692.9096947454032</v>
      </c>
      <c r="R28" s="16">
        <v>1937.1083891654528</v>
      </c>
      <c r="S28" s="16">
        <v>1935.2217674341234</v>
      </c>
      <c r="T28" s="16">
        <v>0</v>
      </c>
      <c r="U28" s="17">
        <v>8203.4010800448923</v>
      </c>
      <c r="V28" s="16">
        <v>8228.5884229287694</v>
      </c>
      <c r="W28" s="16">
        <v>5158.3000725534093</v>
      </c>
      <c r="X28" s="16">
        <v>5153.2762127281394</v>
      </c>
      <c r="Y28" s="16">
        <v>7093.8939278124572</v>
      </c>
      <c r="Z28" s="18">
        <v>5.9536751684831583E-3</v>
      </c>
      <c r="AA28" s="19">
        <v>3.7361133699903249E-3</v>
      </c>
      <c r="AB28" s="19">
        <v>5.1405510109688614E-3</v>
      </c>
      <c r="AC28" s="18">
        <v>0.17063045063019788</v>
      </c>
      <c r="AD28" s="19">
        <v>0.27300872100831647</v>
      </c>
      <c r="AE28" s="17">
        <v>0</v>
      </c>
    </row>
    <row r="29" spans="2:31" x14ac:dyDescent="0.25">
      <c r="B29" s="15" t="s">
        <v>38</v>
      </c>
      <c r="C29" s="15" t="s">
        <v>84</v>
      </c>
      <c r="D29" s="15" t="s">
        <v>40</v>
      </c>
      <c r="E29" s="15" t="s">
        <v>85</v>
      </c>
      <c r="F29" s="16">
        <v>470825.8899999999</v>
      </c>
      <c r="G29" s="16">
        <v>371599</v>
      </c>
      <c r="H29" s="17">
        <v>980.31981184925701</v>
      </c>
      <c r="I29" s="16">
        <v>980.31981184925701</v>
      </c>
      <c r="J29" s="17">
        <v>0</v>
      </c>
      <c r="K29" s="16">
        <v>2866.2807153814501</v>
      </c>
      <c r="L29" s="16">
        <v>2828.5664954422209</v>
      </c>
      <c r="M29" s="16">
        <v>2669.0063341608648</v>
      </c>
      <c r="N29" s="16">
        <v>2558.7647681846552</v>
      </c>
      <c r="O29" s="16">
        <v>2552.9625805016967</v>
      </c>
      <c r="P29" s="17">
        <v>656.34718135573246</v>
      </c>
      <c r="Q29" s="16">
        <v>649.91198701233498</v>
      </c>
      <c r="R29" s="16">
        <v>728.6620056523534</v>
      </c>
      <c r="S29" s="16">
        <v>698.56509672323045</v>
      </c>
      <c r="T29" s="16">
        <v>0</v>
      </c>
      <c r="U29" s="17">
        <v>3190.2533458749745</v>
      </c>
      <c r="V29" s="16">
        <v>3158.9743202791428</v>
      </c>
      <c r="W29" s="16">
        <v>1940.3443285085114</v>
      </c>
      <c r="X29" s="16">
        <v>1860.1996714614247</v>
      </c>
      <c r="Y29" s="16">
        <v>2552.9625805016967</v>
      </c>
      <c r="Z29" s="18">
        <v>6.742649247850536E-3</v>
      </c>
      <c r="AA29" s="19">
        <v>4.0360397343165823E-3</v>
      </c>
      <c r="AB29" s="19">
        <v>5.4223071303527879E-3</v>
      </c>
      <c r="AC29" s="18">
        <v>0.17063045063019791</v>
      </c>
      <c r="AD29" s="19">
        <v>0.27300872100831663</v>
      </c>
      <c r="AE29" s="17">
        <v>0</v>
      </c>
    </row>
    <row r="30" spans="2:31" x14ac:dyDescent="0.25">
      <c r="B30" s="15" t="s">
        <v>38</v>
      </c>
      <c r="C30" s="15" t="s">
        <v>86</v>
      </c>
      <c r="D30" s="15" t="s">
        <v>40</v>
      </c>
      <c r="E30" s="15" t="s">
        <v>87</v>
      </c>
      <c r="F30" s="16">
        <v>1622507.7899999998</v>
      </c>
      <c r="G30" s="16">
        <v>361995</v>
      </c>
      <c r="H30" s="17">
        <v>3378.26904849424</v>
      </c>
      <c r="I30" s="16">
        <v>3378.26904849424</v>
      </c>
      <c r="J30" s="17">
        <v>0</v>
      </c>
      <c r="K30" s="16">
        <v>7405.5075750532778</v>
      </c>
      <c r="L30" s="16">
        <v>7425.1214413409662</v>
      </c>
      <c r="M30" s="16">
        <v>7563.6406353742332</v>
      </c>
      <c r="N30" s="16">
        <v>7683.5660154153784</v>
      </c>
      <c r="O30" s="16">
        <v>7689.524658382169</v>
      </c>
      <c r="P30" s="17">
        <v>1840.0406647713069</v>
      </c>
      <c r="Q30" s="16">
        <v>1843.3873876145749</v>
      </c>
      <c r="R30" s="16">
        <v>2064.9398560300501</v>
      </c>
      <c r="S30" s="16">
        <v>2097.680530651508</v>
      </c>
      <c r="T30" s="16">
        <v>0</v>
      </c>
      <c r="U30" s="17">
        <v>8943.7359587762112</v>
      </c>
      <c r="V30" s="16">
        <v>8960.0031022206313</v>
      </c>
      <c r="W30" s="16">
        <v>5498.7007793441826</v>
      </c>
      <c r="X30" s="16">
        <v>5585.8854847638704</v>
      </c>
      <c r="Y30" s="16">
        <v>7689.524658382169</v>
      </c>
      <c r="Z30" s="18">
        <v>5.5173044996587794E-3</v>
      </c>
      <c r="AA30" s="19">
        <v>3.4158807533700821E-3</v>
      </c>
      <c r="AB30" s="19">
        <v>4.7392836606240081E-3</v>
      </c>
      <c r="AC30" s="18">
        <v>0.17063045063019791</v>
      </c>
      <c r="AD30" s="19">
        <v>0.27300872100831652</v>
      </c>
      <c r="AE30" s="17">
        <v>6673.0427911850566</v>
      </c>
    </row>
    <row r="31" spans="2:31" x14ac:dyDescent="0.25">
      <c r="B31" s="15" t="s">
        <v>38</v>
      </c>
      <c r="C31" s="15" t="s">
        <v>88</v>
      </c>
      <c r="D31" s="15" t="s">
        <v>40</v>
      </c>
      <c r="E31" s="15" t="s">
        <v>40</v>
      </c>
      <c r="F31" s="16">
        <v>107686033.13999999</v>
      </c>
      <c r="G31" s="16">
        <v>222390570.21441594</v>
      </c>
      <c r="H31" s="17">
        <v>224216.1146800947</v>
      </c>
      <c r="I31" s="16">
        <v>224216.1146800947</v>
      </c>
      <c r="J31" s="17">
        <v>0</v>
      </c>
      <c r="K31" s="16">
        <v>655568.02771638113</v>
      </c>
      <c r="L31" s="16">
        <v>646942.13261484972</v>
      </c>
      <c r="M31" s="16">
        <v>610447.96103144798</v>
      </c>
      <c r="N31" s="16">
        <v>585233.80611927947</v>
      </c>
      <c r="O31" s="16">
        <v>583906.7453344285</v>
      </c>
      <c r="P31" s="17">
        <v>150117.96467441285</v>
      </c>
      <c r="Q31" s="16">
        <v>148646.12430614972</v>
      </c>
      <c r="R31" s="16">
        <v>166657.61708333035</v>
      </c>
      <c r="S31" s="16">
        <v>159773.93289945275</v>
      </c>
      <c r="T31" s="16">
        <v>0</v>
      </c>
      <c r="U31" s="17">
        <v>729666.17772206303</v>
      </c>
      <c r="V31" s="16">
        <v>722512.1229887947</v>
      </c>
      <c r="W31" s="16">
        <v>443790.34394811763</v>
      </c>
      <c r="X31" s="16">
        <v>425459.87321982672</v>
      </c>
      <c r="Y31" s="16">
        <v>583906.7453344285</v>
      </c>
      <c r="Z31" s="18">
        <v>6.7426492478505368E-3</v>
      </c>
      <c r="AA31" s="19">
        <v>4.0360397343165823E-3</v>
      </c>
      <c r="AB31" s="19">
        <v>5.4223071303527879E-3</v>
      </c>
      <c r="AC31" s="18">
        <v>0.17063045063019788</v>
      </c>
      <c r="AD31" s="19">
        <v>0.27300872100831669</v>
      </c>
      <c r="AE31" s="17">
        <v>208658.38374999992</v>
      </c>
    </row>
    <row r="32" spans="2:31" x14ac:dyDescent="0.25">
      <c r="B32" s="15" t="s">
        <v>38</v>
      </c>
      <c r="C32" s="15" t="s">
        <v>89</v>
      </c>
      <c r="D32" s="15" t="s">
        <v>40</v>
      </c>
      <c r="E32" s="15" t="s">
        <v>90</v>
      </c>
      <c r="F32" s="16">
        <v>731907.60000000009</v>
      </c>
      <c r="G32" s="16">
        <v>485594</v>
      </c>
      <c r="H32" s="17">
        <v>1523.9253744585735</v>
      </c>
      <c r="I32" s="16">
        <v>1523.9253744585735</v>
      </c>
      <c r="J32" s="17">
        <v>0</v>
      </c>
      <c r="K32" s="16">
        <v>4399.1161191493065</v>
      </c>
      <c r="L32" s="16">
        <v>4397.0592082766043</v>
      </c>
      <c r="M32" s="16">
        <v>4149.0199708866421</v>
      </c>
      <c r="N32" s="16">
        <v>3977.6474068717589</v>
      </c>
      <c r="O32" s="16">
        <v>3968.6277982393963</v>
      </c>
      <c r="P32" s="17">
        <v>1010.6512391556728</v>
      </c>
      <c r="Q32" s="16">
        <v>1010.300267526557</v>
      </c>
      <c r="R32" s="16">
        <v>1132.7186356897248</v>
      </c>
      <c r="S32" s="16">
        <v>1085.9324311720993</v>
      </c>
      <c r="T32" s="16">
        <v>0</v>
      </c>
      <c r="U32" s="17">
        <v>4912.390254452207</v>
      </c>
      <c r="V32" s="16">
        <v>4910.6843152086212</v>
      </c>
      <c r="W32" s="16">
        <v>3016.3013351969175</v>
      </c>
      <c r="X32" s="16">
        <v>2891.7149756996596</v>
      </c>
      <c r="Y32" s="16">
        <v>3968.6277982393963</v>
      </c>
      <c r="Z32" s="18">
        <v>6.7105974645302402E-3</v>
      </c>
      <c r="AA32" s="19">
        <v>4.0360397343165832E-3</v>
      </c>
      <c r="AB32" s="19">
        <v>5.4223071303527871E-3</v>
      </c>
      <c r="AC32" s="18">
        <v>0.17063045063019788</v>
      </c>
      <c r="AD32" s="19">
        <v>0.27300872100831652</v>
      </c>
      <c r="AE32" s="17">
        <v>0</v>
      </c>
    </row>
    <row r="33" spans="2:31" x14ac:dyDescent="0.25">
      <c r="B33" s="15" t="s">
        <v>38</v>
      </c>
      <c r="C33" s="15" t="s">
        <v>91</v>
      </c>
      <c r="D33" s="15" t="s">
        <v>40</v>
      </c>
      <c r="E33" s="15" t="s">
        <v>92</v>
      </c>
      <c r="F33" s="16">
        <v>503303.80000000005</v>
      </c>
      <c r="G33" s="16">
        <v>300000</v>
      </c>
      <c r="H33" s="17">
        <v>1047.9429806186233</v>
      </c>
      <c r="I33" s="16">
        <v>1047.9429806186233</v>
      </c>
      <c r="J33" s="17">
        <v>0</v>
      </c>
      <c r="K33" s="16">
        <v>2913.6829198341229</v>
      </c>
      <c r="L33" s="16">
        <v>2931.4990020739779</v>
      </c>
      <c r="M33" s="16">
        <v>2853.1163190860925</v>
      </c>
      <c r="N33" s="16">
        <v>2735.2702102542758</v>
      </c>
      <c r="O33" s="16">
        <v>2729.0677834736534</v>
      </c>
      <c r="P33" s="17">
        <v>675.9740126225156</v>
      </c>
      <c r="Q33" s="16">
        <v>679.01397876356646</v>
      </c>
      <c r="R33" s="16">
        <v>778.92563716165012</v>
      </c>
      <c r="S33" s="16">
        <v>746.75262171366478</v>
      </c>
      <c r="T33" s="16">
        <v>0</v>
      </c>
      <c r="U33" s="17">
        <v>3285.6518878302309</v>
      </c>
      <c r="V33" s="16">
        <v>3300.4280039290352</v>
      </c>
      <c r="W33" s="16">
        <v>2074.1906819244423</v>
      </c>
      <c r="X33" s="16">
        <v>1988.5175885406111</v>
      </c>
      <c r="Y33" s="16">
        <v>2729.0677834736534</v>
      </c>
      <c r="Z33" s="18">
        <v>6.5428473734544272E-3</v>
      </c>
      <c r="AA33" s="19">
        <v>4.0360397343165823E-3</v>
      </c>
      <c r="AB33" s="19">
        <v>5.4223071303527871E-3</v>
      </c>
      <c r="AC33" s="18">
        <v>0.17063045063019788</v>
      </c>
      <c r="AD33" s="19">
        <v>0.27300872100831658</v>
      </c>
      <c r="AE33" s="17">
        <v>2969.7858532290211</v>
      </c>
    </row>
    <row r="34" spans="2:31" x14ac:dyDescent="0.25">
      <c r="B34" s="15" t="s">
        <v>38</v>
      </c>
      <c r="C34" s="15" t="s">
        <v>93</v>
      </c>
      <c r="D34" s="15" t="s">
        <v>40</v>
      </c>
      <c r="E34" s="15" t="s">
        <v>94</v>
      </c>
      <c r="F34" s="16">
        <v>182737.584</v>
      </c>
      <c r="G34" s="16">
        <v>402670</v>
      </c>
      <c r="H34" s="17">
        <v>380.48305704825998</v>
      </c>
      <c r="I34" s="16">
        <v>380.48305704825998</v>
      </c>
      <c r="J34" s="17">
        <v>0</v>
      </c>
      <c r="K34" s="16">
        <v>1112.4647648297291</v>
      </c>
      <c r="L34" s="16">
        <v>1097.8270705556538</v>
      </c>
      <c r="M34" s="16">
        <v>1035.8983640114886</v>
      </c>
      <c r="N34" s="16">
        <v>993.11125767188378</v>
      </c>
      <c r="O34" s="16">
        <v>990.8593047066413</v>
      </c>
      <c r="P34" s="17">
        <v>254.74235961441369</v>
      </c>
      <c r="Q34" s="16">
        <v>252.24472324424104</v>
      </c>
      <c r="R34" s="16">
        <v>282.80928745338406</v>
      </c>
      <c r="S34" s="16">
        <v>271.12803427596015</v>
      </c>
      <c r="T34" s="16">
        <v>0</v>
      </c>
      <c r="U34" s="17">
        <v>1238.2054622635753</v>
      </c>
      <c r="V34" s="16">
        <v>1226.0654043596728</v>
      </c>
      <c r="W34" s="16">
        <v>753.08907655810458</v>
      </c>
      <c r="X34" s="16">
        <v>721.98322339592369</v>
      </c>
      <c r="Y34" s="16">
        <v>990.8593047066413</v>
      </c>
      <c r="Z34" s="18">
        <v>6.742649247850536E-3</v>
      </c>
      <c r="AA34" s="19">
        <v>4.0360397343165823E-3</v>
      </c>
      <c r="AB34" s="19">
        <v>5.4223071303527862E-3</v>
      </c>
      <c r="AC34" s="18">
        <v>0.17063045063019788</v>
      </c>
      <c r="AD34" s="19">
        <v>0.27300872100831658</v>
      </c>
      <c r="AE34" s="17">
        <v>0</v>
      </c>
    </row>
    <row r="35" spans="2:31" x14ac:dyDescent="0.25">
      <c r="B35" s="15" t="s">
        <v>38</v>
      </c>
      <c r="C35" s="15" t="s">
        <v>95</v>
      </c>
      <c r="D35" s="15" t="s">
        <v>40</v>
      </c>
      <c r="E35" s="15" t="s">
        <v>96</v>
      </c>
      <c r="F35" s="16">
        <v>3119240.5300000003</v>
      </c>
      <c r="G35" s="16">
        <v>1663325.875</v>
      </c>
      <c r="H35" s="17">
        <v>6494.6583321536891</v>
      </c>
      <c r="I35" s="16">
        <v>6494.6583321536891</v>
      </c>
      <c r="J35" s="17">
        <v>0</v>
      </c>
      <c r="K35" s="16">
        <v>17414.140813629085</v>
      </c>
      <c r="L35" s="16">
        <v>17512.31065290243</v>
      </c>
      <c r="M35" s="16">
        <v>17466.76341150394</v>
      </c>
      <c r="N35" s="16">
        <v>16951.919894756917</v>
      </c>
      <c r="O35" s="16">
        <v>16913.480167104408</v>
      </c>
      <c r="P35" s="17">
        <v>4079.5691722718043</v>
      </c>
      <c r="Q35" s="16">
        <v>4096.3199361853085</v>
      </c>
      <c r="R35" s="16">
        <v>4768.5787391295507</v>
      </c>
      <c r="S35" s="16">
        <v>4628.0219691029952</v>
      </c>
      <c r="T35" s="16">
        <v>0</v>
      </c>
      <c r="U35" s="17">
        <v>19829.22997351097</v>
      </c>
      <c r="V35" s="16">
        <v>19910.649048870811</v>
      </c>
      <c r="W35" s="16">
        <v>12698.184672374389</v>
      </c>
      <c r="X35" s="16">
        <v>12323.897925653921</v>
      </c>
      <c r="Y35" s="16">
        <v>16913.480167104408</v>
      </c>
      <c r="Z35" s="18">
        <v>6.3701209701808046E-3</v>
      </c>
      <c r="AA35" s="19">
        <v>4.0109254732638893E-3</v>
      </c>
      <c r="AB35" s="19">
        <v>5.4223071303527871E-3</v>
      </c>
      <c r="AC35" s="18">
        <v>0.17063045063019786</v>
      </c>
      <c r="AD35" s="19">
        <v>0.27300872100831658</v>
      </c>
      <c r="AE35" s="17">
        <v>2864.9399099417678</v>
      </c>
    </row>
    <row r="36" spans="2:31" x14ac:dyDescent="0.25">
      <c r="B36" s="15" t="s">
        <v>38</v>
      </c>
      <c r="C36" s="15" t="s">
        <v>97</v>
      </c>
      <c r="D36" s="15" t="s">
        <v>40</v>
      </c>
      <c r="E36" s="15" t="s">
        <v>98</v>
      </c>
      <c r="F36" s="16">
        <v>3121948.8599999994</v>
      </c>
      <c r="G36" s="16">
        <v>773763</v>
      </c>
      <c r="H36" s="17">
        <v>6500.297422128172</v>
      </c>
      <c r="I36" s="16">
        <v>6500.297422128172</v>
      </c>
      <c r="J36" s="17">
        <v>0</v>
      </c>
      <c r="K36" s="16">
        <v>14502.954410762912</v>
      </c>
      <c r="L36" s="16">
        <v>14545.521343182885</v>
      </c>
      <c r="M36" s="16">
        <v>14787.15735649526</v>
      </c>
      <c r="N36" s="16">
        <v>14979.503512255285</v>
      </c>
      <c r="O36" s="16">
        <v>14991.084495139719</v>
      </c>
      <c r="P36" s="17">
        <v>3583.7943249457358</v>
      </c>
      <c r="Q36" s="16">
        <v>3591.0575398064998</v>
      </c>
      <c r="R36" s="16">
        <v>4037.0229172454901</v>
      </c>
      <c r="S36" s="16">
        <v>4089.5350952203785</v>
      </c>
      <c r="T36" s="16">
        <v>0</v>
      </c>
      <c r="U36" s="17">
        <v>17419.45750794535</v>
      </c>
      <c r="V36" s="16">
        <v>17454.761225504557</v>
      </c>
      <c r="W36" s="16">
        <v>10750.13443924977</v>
      </c>
      <c r="X36" s="16">
        <v>10889.968417034906</v>
      </c>
      <c r="Y36" s="16">
        <v>14991.084495139719</v>
      </c>
      <c r="Z36" s="18">
        <v>5.5853283153155025E-3</v>
      </c>
      <c r="AA36" s="19">
        <v>3.4658003424637585E-3</v>
      </c>
      <c r="AB36" s="19">
        <v>4.8018353814865888E-3</v>
      </c>
      <c r="AC36" s="18">
        <v>0.17063045063019791</v>
      </c>
      <c r="AD36" s="19">
        <v>0.27300872100831658</v>
      </c>
      <c r="AE36" s="17">
        <v>0</v>
      </c>
    </row>
    <row r="37" spans="2:31" x14ac:dyDescent="0.25">
      <c r="B37" s="15" t="s">
        <v>38</v>
      </c>
      <c r="C37" s="15" t="s">
        <v>99</v>
      </c>
      <c r="D37" s="15" t="s">
        <v>40</v>
      </c>
      <c r="E37" s="15" t="s">
        <v>100</v>
      </c>
      <c r="F37" s="16">
        <v>4377211.32</v>
      </c>
      <c r="G37" s="16">
        <v>844251</v>
      </c>
      <c r="H37" s="17">
        <v>9113.9146524989046</v>
      </c>
      <c r="I37" s="16">
        <v>9113.9146524989046</v>
      </c>
      <c r="J37" s="17">
        <v>0</v>
      </c>
      <c r="K37" s="16">
        <v>19543.978725785681</v>
      </c>
      <c r="L37" s="16">
        <v>19588.6217716795</v>
      </c>
      <c r="M37" s="16">
        <v>20004.980898330996</v>
      </c>
      <c r="N37" s="16">
        <v>20394.332583891177</v>
      </c>
      <c r="O37" s="16">
        <v>20410.209655586681</v>
      </c>
      <c r="P37" s="17">
        <v>4889.9092612488621</v>
      </c>
      <c r="Q37" s="16">
        <v>4897.5267242872278</v>
      </c>
      <c r="R37" s="16">
        <v>5461.5342488491488</v>
      </c>
      <c r="S37" s="16">
        <v>5567.8306545463338</v>
      </c>
      <c r="T37" s="16">
        <v>0</v>
      </c>
      <c r="U37" s="17">
        <v>23767.984117035725</v>
      </c>
      <c r="V37" s="16">
        <v>23805.009699891176</v>
      </c>
      <c r="W37" s="16">
        <v>14543.446649481848</v>
      </c>
      <c r="X37" s="16">
        <v>14826.501929344842</v>
      </c>
      <c r="Y37" s="16">
        <v>20410.209655586681</v>
      </c>
      <c r="Z37" s="18">
        <v>5.4341669089130133E-3</v>
      </c>
      <c r="AA37" s="19">
        <v>3.3548698511118133E-3</v>
      </c>
      <c r="AB37" s="19">
        <v>4.6628339743000295E-3</v>
      </c>
      <c r="AC37" s="18">
        <v>0.17063045063019786</v>
      </c>
      <c r="AD37" s="19">
        <v>0.27300872100831658</v>
      </c>
      <c r="AE37" s="17">
        <v>0</v>
      </c>
    </row>
    <row r="38" spans="2:31" x14ac:dyDescent="0.25">
      <c r="B38" s="15" t="s">
        <v>38</v>
      </c>
      <c r="C38" s="15" t="s">
        <v>101</v>
      </c>
      <c r="D38" s="15" t="s">
        <v>40</v>
      </c>
      <c r="E38" s="15" t="s">
        <v>102</v>
      </c>
      <c r="F38" s="16">
        <v>3236703.8900000006</v>
      </c>
      <c r="G38" s="16">
        <v>4964074.4800000004</v>
      </c>
      <c r="H38" s="17">
        <v>6739.23209375032</v>
      </c>
      <c r="I38" s="16">
        <v>6739.23209375032</v>
      </c>
      <c r="J38" s="17">
        <v>0</v>
      </c>
      <c r="K38" s="16">
        <v>19704.315625691543</v>
      </c>
      <c r="L38" s="16">
        <v>19445.048314827178</v>
      </c>
      <c r="M38" s="16">
        <v>18348.148153477952</v>
      </c>
      <c r="N38" s="16">
        <v>17590.289860182125</v>
      </c>
      <c r="O38" s="16">
        <v>17550.402581587605</v>
      </c>
      <c r="P38" s="17">
        <v>4512.0744636295058</v>
      </c>
      <c r="Q38" s="16">
        <v>4467.8355655430387</v>
      </c>
      <c r="R38" s="16">
        <v>5009.2044602521191</v>
      </c>
      <c r="S38" s="16">
        <v>4802.3025368938534</v>
      </c>
      <c r="T38" s="16">
        <v>0</v>
      </c>
      <c r="U38" s="17">
        <v>21931.473255812358</v>
      </c>
      <c r="V38" s="16">
        <v>21716.44484303446</v>
      </c>
      <c r="W38" s="16">
        <v>13338.943693225832</v>
      </c>
      <c r="X38" s="16">
        <v>12787.987323288271</v>
      </c>
      <c r="Y38" s="16">
        <v>17550.402581587605</v>
      </c>
      <c r="Z38" s="18">
        <v>6.742649247850536E-3</v>
      </c>
      <c r="AA38" s="19">
        <v>4.0360397343165823E-3</v>
      </c>
      <c r="AB38" s="19">
        <v>5.4223071303527871E-3</v>
      </c>
      <c r="AC38" s="18">
        <v>0.17063045063019786</v>
      </c>
      <c r="AD38" s="19">
        <v>0.27300872100831647</v>
      </c>
      <c r="AE38" s="17">
        <v>13856.25</v>
      </c>
    </row>
    <row r="39" spans="2:31" x14ac:dyDescent="0.25">
      <c r="B39" s="15" t="s">
        <v>38</v>
      </c>
      <c r="C39" s="15" t="s">
        <v>103</v>
      </c>
      <c r="D39" s="15" t="s">
        <v>40</v>
      </c>
      <c r="E39" s="15" t="s">
        <v>104</v>
      </c>
      <c r="F39" s="16">
        <v>569578.88699999999</v>
      </c>
      <c r="G39" s="16">
        <v>466197</v>
      </c>
      <c r="H39" s="17">
        <v>1185.9362010384543</v>
      </c>
      <c r="I39" s="16">
        <v>1185.9362010384543</v>
      </c>
      <c r="J39" s="17">
        <v>0</v>
      </c>
      <c r="K39" s="16">
        <v>3467.4664549490481</v>
      </c>
      <c r="L39" s="16">
        <v>3421.8418963312979</v>
      </c>
      <c r="M39" s="16">
        <v>3228.814917563891</v>
      </c>
      <c r="N39" s="16">
        <v>3095.4508231427735</v>
      </c>
      <c r="O39" s="16">
        <v>3088.4316602785048</v>
      </c>
      <c r="P39" s="17">
        <v>794.0121921549071</v>
      </c>
      <c r="Q39" s="16">
        <v>786.22725315815637</v>
      </c>
      <c r="R39" s="16">
        <v>881.49463101669085</v>
      </c>
      <c r="S39" s="16">
        <v>845.08507017034447</v>
      </c>
      <c r="T39" s="16">
        <v>0</v>
      </c>
      <c r="U39" s="17">
        <v>3859.3904638325948</v>
      </c>
      <c r="V39" s="16">
        <v>3821.5508442115952</v>
      </c>
      <c r="W39" s="16">
        <v>2347.3202865472003</v>
      </c>
      <c r="X39" s="16">
        <v>2250.3657529724292</v>
      </c>
      <c r="Y39" s="16">
        <v>3088.4316602785048</v>
      </c>
      <c r="Z39" s="18">
        <v>6.7426492478505351E-3</v>
      </c>
      <c r="AA39" s="19">
        <v>4.0360397343165823E-3</v>
      </c>
      <c r="AB39" s="19">
        <v>5.4223071303527879E-3</v>
      </c>
      <c r="AC39" s="18">
        <v>0.17063045063019788</v>
      </c>
      <c r="AD39" s="19">
        <v>0.27300872100831652</v>
      </c>
      <c r="AE39" s="17">
        <v>0</v>
      </c>
    </row>
    <row r="40" spans="2:31" x14ac:dyDescent="0.25">
      <c r="B40" s="15" t="s">
        <v>38</v>
      </c>
      <c r="C40" s="15" t="s">
        <v>105</v>
      </c>
      <c r="D40" s="15" t="s">
        <v>40</v>
      </c>
      <c r="E40" s="15" t="s">
        <v>106</v>
      </c>
      <c r="F40" s="16">
        <v>635213.75000000012</v>
      </c>
      <c r="G40" s="16">
        <v>385955</v>
      </c>
      <c r="H40" s="17">
        <v>1322.5963930829312</v>
      </c>
      <c r="I40" s="16">
        <v>1322.5963930829312</v>
      </c>
      <c r="J40" s="17">
        <v>0</v>
      </c>
      <c r="K40" s="16">
        <v>3701.3935830489827</v>
      </c>
      <c r="L40" s="16">
        <v>3724.3370856911024</v>
      </c>
      <c r="M40" s="16">
        <v>3600.8842298287309</v>
      </c>
      <c r="N40" s="16">
        <v>3452.152055118414</v>
      </c>
      <c r="O40" s="16">
        <v>3444.3240459231333</v>
      </c>
      <c r="P40" s="17">
        <v>857.24567358898548</v>
      </c>
      <c r="Q40" s="16">
        <v>861.16053378384515</v>
      </c>
      <c r="R40" s="16">
        <v>983.0727980845586</v>
      </c>
      <c r="S40" s="16">
        <v>942.46761729410412</v>
      </c>
      <c r="T40" s="16">
        <v>0</v>
      </c>
      <c r="U40" s="17">
        <v>4166.7443025429284</v>
      </c>
      <c r="V40" s="16">
        <v>4185.7729449901881</v>
      </c>
      <c r="W40" s="16">
        <v>2617.8114317441723</v>
      </c>
      <c r="X40" s="16">
        <v>2509.68443782431</v>
      </c>
      <c r="Y40" s="16">
        <v>3444.3240459231333</v>
      </c>
      <c r="Z40" s="18">
        <v>6.5745721401127694E-3</v>
      </c>
      <c r="AA40" s="19">
        <v>4.0360397343165832E-3</v>
      </c>
      <c r="AB40" s="19">
        <v>5.4223071303527871E-3</v>
      </c>
      <c r="AC40" s="18">
        <v>0.17063045063019786</v>
      </c>
      <c r="AD40" s="19">
        <v>0.27300872100831647</v>
      </c>
      <c r="AE40" s="17">
        <v>0</v>
      </c>
    </row>
    <row r="41" spans="2:31" x14ac:dyDescent="0.25">
      <c r="B41" s="15" t="s">
        <v>38</v>
      </c>
      <c r="C41" s="15" t="s">
        <v>107</v>
      </c>
      <c r="D41" s="15" t="s">
        <v>40</v>
      </c>
      <c r="E41" s="15" t="s">
        <v>108</v>
      </c>
      <c r="F41" s="16">
        <v>2627188.67</v>
      </c>
      <c r="G41" s="16">
        <v>757701</v>
      </c>
      <c r="H41" s="17">
        <v>5470.1433318947247</v>
      </c>
      <c r="I41" s="16">
        <v>5470.1433318947247</v>
      </c>
      <c r="J41" s="17">
        <v>0</v>
      </c>
      <c r="K41" s="16">
        <v>12554.534859990648</v>
      </c>
      <c r="L41" s="16">
        <v>12597.016044962586</v>
      </c>
      <c r="M41" s="16">
        <v>12766.006878278855</v>
      </c>
      <c r="N41" s="16">
        <v>12874.874546404957</v>
      </c>
      <c r="O41" s="16">
        <v>12884.779783790877</v>
      </c>
      <c r="P41" s="17">
        <v>3075.5589623457013</v>
      </c>
      <c r="Q41" s="16">
        <v>3082.8075460807672</v>
      </c>
      <c r="R41" s="16">
        <v>3485.2312102222822</v>
      </c>
      <c r="S41" s="16">
        <v>3514.9530330565262</v>
      </c>
      <c r="T41" s="16">
        <v>0</v>
      </c>
      <c r="U41" s="17">
        <v>14949.119229539672</v>
      </c>
      <c r="V41" s="16">
        <v>14984.351830776544</v>
      </c>
      <c r="W41" s="16">
        <v>9280.7756680565726</v>
      </c>
      <c r="X41" s="16">
        <v>9359.9215133484304</v>
      </c>
      <c r="Y41" s="16">
        <v>12884.779783790877</v>
      </c>
      <c r="Z41" s="18">
        <v>5.6968636097833461E-3</v>
      </c>
      <c r="AA41" s="19">
        <v>3.5476510298373442E-3</v>
      </c>
      <c r="AB41" s="19">
        <v>4.9043983520950848E-3</v>
      </c>
      <c r="AC41" s="18">
        <v>0.17063045063019786</v>
      </c>
      <c r="AD41" s="19">
        <v>0.27300872100831658</v>
      </c>
      <c r="AE41" s="17">
        <v>11165.224630173521</v>
      </c>
    </row>
    <row r="42" spans="2:31" x14ac:dyDescent="0.25">
      <c r="B42" s="15" t="s">
        <v>38</v>
      </c>
      <c r="C42" s="15" t="s">
        <v>109</v>
      </c>
      <c r="D42" s="15" t="s">
        <v>40</v>
      </c>
      <c r="E42" s="15" t="s">
        <v>110</v>
      </c>
      <c r="F42" s="16">
        <v>648431.3899999999</v>
      </c>
      <c r="G42" s="16">
        <v>339074</v>
      </c>
      <c r="H42" s="17">
        <v>1350.117212632364</v>
      </c>
      <c r="I42" s="16">
        <v>1350.117212632364</v>
      </c>
      <c r="J42" s="17">
        <v>0</v>
      </c>
      <c r="K42" s="16">
        <v>3598.0670174811894</v>
      </c>
      <c r="L42" s="16">
        <v>3618.0559189148171</v>
      </c>
      <c r="M42" s="16">
        <v>3610.7473448112596</v>
      </c>
      <c r="N42" s="16">
        <v>3523.9850453359813</v>
      </c>
      <c r="O42" s="16">
        <v>3515.9941495415687</v>
      </c>
      <c r="P42" s="17">
        <v>844.31090498551418</v>
      </c>
      <c r="Q42" s="16">
        <v>847.72162024473653</v>
      </c>
      <c r="R42" s="16">
        <v>985.76551449109684</v>
      </c>
      <c r="S42" s="16">
        <v>962.07865007960515</v>
      </c>
      <c r="T42" s="16">
        <v>0</v>
      </c>
      <c r="U42" s="17">
        <v>4103.8733251280391</v>
      </c>
      <c r="V42" s="16">
        <v>4120.4515113024445</v>
      </c>
      <c r="W42" s="16">
        <v>2624.9818303201628</v>
      </c>
      <c r="X42" s="16">
        <v>2561.9063952563761</v>
      </c>
      <c r="Y42" s="16">
        <v>3515.9941495415687</v>
      </c>
      <c r="Z42" s="18">
        <v>6.3417078223422258E-3</v>
      </c>
      <c r="AA42" s="19">
        <v>3.9995659568366508E-3</v>
      </c>
      <c r="AB42" s="19">
        <v>5.4223071303527879E-3</v>
      </c>
      <c r="AC42" s="18">
        <v>0.17063045063019786</v>
      </c>
      <c r="AD42" s="19">
        <v>0.27300872100831652</v>
      </c>
      <c r="AE42" s="17">
        <v>0</v>
      </c>
    </row>
    <row r="43" spans="2:31" x14ac:dyDescent="0.25">
      <c r="B43" s="15" t="s">
        <v>38</v>
      </c>
      <c r="C43" s="15" t="s">
        <v>111</v>
      </c>
      <c r="D43" s="15" t="s">
        <v>40</v>
      </c>
      <c r="E43" s="15" t="s">
        <v>112</v>
      </c>
      <c r="F43" s="16">
        <v>1164043.7200000002</v>
      </c>
      <c r="G43" s="16">
        <v>462447</v>
      </c>
      <c r="H43" s="17">
        <v>2423.688129331013</v>
      </c>
      <c r="I43" s="16">
        <v>2423.688129331013</v>
      </c>
      <c r="J43" s="17">
        <v>0</v>
      </c>
      <c r="K43" s="16">
        <v>5978.8194260439523</v>
      </c>
      <c r="L43" s="16">
        <v>6005.5623411938122</v>
      </c>
      <c r="M43" s="16">
        <v>6039.586362858915</v>
      </c>
      <c r="N43" s="16">
        <v>6024.798327608245</v>
      </c>
      <c r="O43" s="16">
        <v>6029.3768835747687</v>
      </c>
      <c r="P43" s="17">
        <v>1433.7236505972726</v>
      </c>
      <c r="Q43" s="16">
        <v>1438.2868062604578</v>
      </c>
      <c r="R43" s="16">
        <v>1648.8597483433828</v>
      </c>
      <c r="S43" s="16">
        <v>1644.8224857533621</v>
      </c>
      <c r="T43" s="16">
        <v>0</v>
      </c>
      <c r="U43" s="17">
        <v>6968.7839047776924</v>
      </c>
      <c r="V43" s="16">
        <v>6990.9636642643673</v>
      </c>
      <c r="W43" s="16">
        <v>4390.7266145155318</v>
      </c>
      <c r="X43" s="16">
        <v>4379.9758418548827</v>
      </c>
      <c r="Y43" s="16">
        <v>6029.3768835747687</v>
      </c>
      <c r="Z43" s="18">
        <v>5.9962299221209912E-3</v>
      </c>
      <c r="AA43" s="19">
        <v>3.7673423711140392E-3</v>
      </c>
      <c r="AB43" s="19">
        <v>5.179682498158031E-3</v>
      </c>
      <c r="AC43" s="18">
        <v>0.17063045063019788</v>
      </c>
      <c r="AD43" s="19">
        <v>0.27300872100831652</v>
      </c>
      <c r="AE43" s="17">
        <v>0</v>
      </c>
    </row>
    <row r="44" spans="2:31" x14ac:dyDescent="0.25">
      <c r="B44" s="15" t="s">
        <v>38</v>
      </c>
      <c r="C44" s="15" t="s">
        <v>113</v>
      </c>
      <c r="D44" s="15" t="s">
        <v>40</v>
      </c>
      <c r="E44" s="15" t="s">
        <v>114</v>
      </c>
      <c r="F44" s="16">
        <v>4656576.38</v>
      </c>
      <c r="G44" s="16">
        <v>1728731</v>
      </c>
      <c r="H44" s="17">
        <v>9695.588491752851</v>
      </c>
      <c r="I44" s="16">
        <v>9695.588491752851</v>
      </c>
      <c r="J44" s="17">
        <v>0</v>
      </c>
      <c r="K44" s="16">
        <v>23519.232353758358</v>
      </c>
      <c r="L44" s="16">
        <v>23618.637179397396</v>
      </c>
      <c r="M44" s="16">
        <v>23793.820049599886</v>
      </c>
      <c r="N44" s="16">
        <v>23794.946472137701</v>
      </c>
      <c r="O44" s="16">
        <v>23813.080744160055</v>
      </c>
      <c r="P44" s="17">
        <v>5667.4598484708677</v>
      </c>
      <c r="Q44" s="16">
        <v>5684.4213386644715</v>
      </c>
      <c r="R44" s="16">
        <v>6495.9203796433039</v>
      </c>
      <c r="S44" s="16">
        <v>6496.2279028196308</v>
      </c>
      <c r="T44" s="16">
        <v>0</v>
      </c>
      <c r="U44" s="17">
        <v>27547.360997040341</v>
      </c>
      <c r="V44" s="16">
        <v>27629.804332485779</v>
      </c>
      <c r="W44" s="16">
        <v>17297.899669956583</v>
      </c>
      <c r="X44" s="16">
        <v>17298.718569318069</v>
      </c>
      <c r="Y44" s="16">
        <v>23813.080744160055</v>
      </c>
      <c r="Z44" s="18">
        <v>5.924649444870281E-3</v>
      </c>
      <c r="AA44" s="19">
        <v>3.7148127095978888E-3</v>
      </c>
      <c r="AB44" s="19">
        <v>5.1138602271053176E-3</v>
      </c>
      <c r="AC44" s="18">
        <v>0.17063045063019786</v>
      </c>
      <c r="AD44" s="19">
        <v>0.27300872100831652</v>
      </c>
      <c r="AE44" s="17">
        <v>0</v>
      </c>
    </row>
    <row r="45" spans="2:31" x14ac:dyDescent="0.25">
      <c r="B45" s="15" t="s">
        <v>38</v>
      </c>
      <c r="C45" s="15" t="s">
        <v>115</v>
      </c>
      <c r="D45" s="15" t="s">
        <v>40</v>
      </c>
      <c r="E45" s="15" t="s">
        <v>116</v>
      </c>
      <c r="F45" s="16">
        <v>4270508.0200000005</v>
      </c>
      <c r="G45" s="16">
        <v>782674</v>
      </c>
      <c r="H45" s="17">
        <v>8891.7447140962086</v>
      </c>
      <c r="I45" s="16">
        <v>8891.7447140962086</v>
      </c>
      <c r="J45" s="17">
        <v>0</v>
      </c>
      <c r="K45" s="16">
        <v>18932.910932114162</v>
      </c>
      <c r="L45" s="16">
        <v>18973.903411902065</v>
      </c>
      <c r="M45" s="16">
        <v>19393.328539959461</v>
      </c>
      <c r="N45" s="16">
        <v>19793.577563125873</v>
      </c>
      <c r="O45" s="16">
        <v>19809.006203667384</v>
      </c>
      <c r="P45" s="17">
        <v>4747.7335315429564</v>
      </c>
      <c r="Q45" s="16">
        <v>4754.7280968416135</v>
      </c>
      <c r="R45" s="16">
        <v>5294.5478207884153</v>
      </c>
      <c r="S45" s="16">
        <v>5403.8192946878753</v>
      </c>
      <c r="T45" s="16">
        <v>0</v>
      </c>
      <c r="U45" s="17">
        <v>23076.922114667414</v>
      </c>
      <c r="V45" s="16">
        <v>23110.920029156663</v>
      </c>
      <c r="W45" s="16">
        <v>14098.780719171045</v>
      </c>
      <c r="X45" s="16">
        <v>14389.758268437998</v>
      </c>
      <c r="Y45" s="16">
        <v>19809.006203667384</v>
      </c>
      <c r="Z45" s="18">
        <v>5.407769043813208E-3</v>
      </c>
      <c r="AA45" s="19">
        <v>3.3354976567412042E-3</v>
      </c>
      <c r="AB45" s="19">
        <v>4.6385596540028003E-3</v>
      </c>
      <c r="AC45" s="18">
        <v>0.17063045063019794</v>
      </c>
      <c r="AD45" s="19">
        <v>0.27300872100831652</v>
      </c>
      <c r="AE45" s="17">
        <v>2856.25</v>
      </c>
    </row>
    <row r="46" spans="2:31" x14ac:dyDescent="0.25">
      <c r="B46" s="15" t="s">
        <v>38</v>
      </c>
      <c r="C46" s="15" t="s">
        <v>117</v>
      </c>
      <c r="D46" s="15" t="s">
        <v>40</v>
      </c>
      <c r="E46" s="15" t="s">
        <v>118</v>
      </c>
      <c r="F46" s="16">
        <v>3350888.87</v>
      </c>
      <c r="G46" s="16">
        <v>697226</v>
      </c>
      <c r="H46" s="17">
        <v>6976.979848253819</v>
      </c>
      <c r="I46" s="16">
        <v>6976.979848253819</v>
      </c>
      <c r="J46" s="17">
        <v>0</v>
      </c>
      <c r="K46" s="16">
        <v>15128.767206331089</v>
      </c>
      <c r="L46" s="16">
        <v>15166.125712779838</v>
      </c>
      <c r="M46" s="16">
        <v>15468.444926211909</v>
      </c>
      <c r="N46" s="16">
        <v>15741.17884825182</v>
      </c>
      <c r="O46" s="16">
        <v>15753.409496996894</v>
      </c>
      <c r="P46" s="17">
        <v>3771.9135814409929</v>
      </c>
      <c r="Q46" s="16">
        <v>3778.288080231212</v>
      </c>
      <c r="R46" s="16">
        <v>4223.0203652926966</v>
      </c>
      <c r="S46" s="16">
        <v>4297.4791045243701</v>
      </c>
      <c r="T46" s="16">
        <v>0</v>
      </c>
      <c r="U46" s="17">
        <v>18333.833473143914</v>
      </c>
      <c r="V46" s="16">
        <v>18364.817480802441</v>
      </c>
      <c r="W46" s="16">
        <v>11245.424560919211</v>
      </c>
      <c r="X46" s="16">
        <v>11443.699743727451</v>
      </c>
      <c r="Y46" s="16">
        <v>15753.409496996894</v>
      </c>
      <c r="Z46" s="18">
        <v>5.4759576306012137E-3</v>
      </c>
      <c r="AA46" s="19">
        <v>3.385538163885253E-3</v>
      </c>
      <c r="AB46" s="19">
        <v>4.7012628911793468E-3</v>
      </c>
      <c r="AC46" s="18">
        <v>0.17063045063019791</v>
      </c>
      <c r="AD46" s="19">
        <v>0.27300872100831652</v>
      </c>
      <c r="AE46" s="17">
        <v>9646.5702187651914</v>
      </c>
    </row>
    <row r="47" spans="2:31" x14ac:dyDescent="0.25">
      <c r="B47" s="15" t="s">
        <v>38</v>
      </c>
      <c r="C47" s="15" t="s">
        <v>119</v>
      </c>
      <c r="D47" s="15" t="s">
        <v>40</v>
      </c>
      <c r="E47" s="15" t="s">
        <v>120</v>
      </c>
      <c r="F47" s="16">
        <v>151640.78999999998</v>
      </c>
      <c r="G47" s="16">
        <v>310172</v>
      </c>
      <c r="H47" s="17">
        <v>315.73554870033308</v>
      </c>
      <c r="I47" s="16">
        <v>315.73554870033308</v>
      </c>
      <c r="J47" s="17">
        <v>0</v>
      </c>
      <c r="K47" s="16">
        <v>923.15457003056554</v>
      </c>
      <c r="L47" s="16">
        <v>911.00779937226844</v>
      </c>
      <c r="M47" s="16">
        <v>859.61761581793542</v>
      </c>
      <c r="N47" s="16">
        <v>824.1116708167599</v>
      </c>
      <c r="O47" s="16">
        <v>822.24293686932958</v>
      </c>
      <c r="P47" s="17">
        <v>211.39237924035262</v>
      </c>
      <c r="Q47" s="16">
        <v>209.31977028922563</v>
      </c>
      <c r="R47" s="16">
        <v>234.68310585067297</v>
      </c>
      <c r="S47" s="16">
        <v>224.98967321770911</v>
      </c>
      <c r="T47" s="16">
        <v>0</v>
      </c>
      <c r="U47" s="17">
        <v>1027.4977394905459</v>
      </c>
      <c r="V47" s="16">
        <v>1017.4235777833759</v>
      </c>
      <c r="W47" s="16">
        <v>624.93450996726244</v>
      </c>
      <c r="X47" s="16">
        <v>599.12199759905081</v>
      </c>
      <c r="Y47" s="16">
        <v>822.24293686932958</v>
      </c>
      <c r="Z47" s="18">
        <v>6.742649247850536E-3</v>
      </c>
      <c r="AA47" s="19">
        <v>4.0360397343165823E-3</v>
      </c>
      <c r="AB47" s="19">
        <v>5.4223071303527879E-3</v>
      </c>
      <c r="AC47" s="18">
        <v>0.17063045063019791</v>
      </c>
      <c r="AD47" s="19">
        <v>0.27300872100831658</v>
      </c>
      <c r="AE47" s="17">
        <v>0</v>
      </c>
    </row>
    <row r="48" spans="2:31" x14ac:dyDescent="0.25">
      <c r="B48" s="15" t="s">
        <v>38</v>
      </c>
      <c r="C48" s="15" t="s">
        <v>121</v>
      </c>
      <c r="D48" s="15" t="s">
        <v>40</v>
      </c>
      <c r="E48" s="15" t="s">
        <v>122</v>
      </c>
      <c r="F48" s="16">
        <v>2994164.93</v>
      </c>
      <c r="G48" s="16">
        <v>731609</v>
      </c>
      <c r="H48" s="17">
        <v>6234.2349118126094</v>
      </c>
      <c r="I48" s="16">
        <v>6234.2349118126094</v>
      </c>
      <c r="J48" s="17">
        <v>0</v>
      </c>
      <c r="K48" s="16">
        <v>13874.906787741626</v>
      </c>
      <c r="L48" s="16">
        <v>13915.076215476194</v>
      </c>
      <c r="M48" s="16">
        <v>14150.201220904954</v>
      </c>
      <c r="N48" s="16">
        <v>14339.888041520624</v>
      </c>
      <c r="O48" s="16">
        <v>14350.979305798966</v>
      </c>
      <c r="P48" s="17">
        <v>3431.2319099814431</v>
      </c>
      <c r="Q48" s="16">
        <v>3438.0860375373481</v>
      </c>
      <c r="R48" s="16">
        <v>3863.128337329581</v>
      </c>
      <c r="S48" s="16">
        <v>3914.9144936179764</v>
      </c>
      <c r="T48" s="16">
        <v>0</v>
      </c>
      <c r="U48" s="17">
        <v>16677.90978957279</v>
      </c>
      <c r="V48" s="16">
        <v>16711.225089751457</v>
      </c>
      <c r="W48" s="16">
        <v>10287.072883575373</v>
      </c>
      <c r="X48" s="16">
        <v>10424.973547902648</v>
      </c>
      <c r="Y48" s="16">
        <v>14350.979305798966</v>
      </c>
      <c r="Z48" s="18">
        <v>5.5757006811452178E-3</v>
      </c>
      <c r="AA48" s="19">
        <v>3.4587350589731906E-3</v>
      </c>
      <c r="AB48" s="19">
        <v>4.7929822308749592E-3</v>
      </c>
      <c r="AC48" s="18">
        <v>0.17063045063019791</v>
      </c>
      <c r="AD48" s="19">
        <v>0.27300872100831658</v>
      </c>
      <c r="AE48" s="17">
        <v>0</v>
      </c>
    </row>
    <row r="49" spans="2:31" x14ac:dyDescent="0.25">
      <c r="B49" s="15" t="s">
        <v>38</v>
      </c>
      <c r="C49" s="15" t="s">
        <v>123</v>
      </c>
      <c r="D49" s="15" t="s">
        <v>40</v>
      </c>
      <c r="E49" s="15" t="s">
        <v>124</v>
      </c>
      <c r="F49" s="16">
        <v>2952743.7700000005</v>
      </c>
      <c r="G49" s="16">
        <v>791758</v>
      </c>
      <c r="H49" s="17">
        <v>6147.9907509875165</v>
      </c>
      <c r="I49" s="16">
        <v>6147.9907509875165</v>
      </c>
      <c r="J49" s="17">
        <v>0</v>
      </c>
      <c r="K49" s="16">
        <v>13913.747585184981</v>
      </c>
      <c r="L49" s="16">
        <v>13957.753204670444</v>
      </c>
      <c r="M49" s="16">
        <v>14166.973423442785</v>
      </c>
      <c r="N49" s="16">
        <v>14319.089265459819</v>
      </c>
      <c r="O49" s="16">
        <v>14330.132328446129</v>
      </c>
      <c r="P49" s="17">
        <v>3423.1434527262295</v>
      </c>
      <c r="Q49" s="16">
        <v>3430.6521514092938</v>
      </c>
      <c r="R49" s="16">
        <v>3867.7072948929263</v>
      </c>
      <c r="S49" s="16">
        <v>3909.236246367077</v>
      </c>
      <c r="T49" s="16">
        <v>0</v>
      </c>
      <c r="U49" s="17">
        <v>16638.594883446269</v>
      </c>
      <c r="V49" s="16">
        <v>16675.091804248666</v>
      </c>
      <c r="W49" s="16">
        <v>10299.266128549858</v>
      </c>
      <c r="X49" s="16">
        <v>10409.853019092741</v>
      </c>
      <c r="Y49" s="16">
        <v>14330.132328446129</v>
      </c>
      <c r="Z49" s="18">
        <v>5.6411407969366289E-3</v>
      </c>
      <c r="AA49" s="19">
        <v>3.5067585880712224E-3</v>
      </c>
      <c r="AB49" s="19">
        <v>4.8531580945291863E-3</v>
      </c>
      <c r="AC49" s="18">
        <v>0.17063045063019788</v>
      </c>
      <c r="AD49" s="19">
        <v>0.27300872100831652</v>
      </c>
      <c r="AE49" s="17">
        <v>0</v>
      </c>
    </row>
    <row r="50" spans="2:31" x14ac:dyDescent="0.25">
      <c r="B50" s="15" t="s">
        <v>38</v>
      </c>
      <c r="C50" s="15" t="s">
        <v>125</v>
      </c>
      <c r="D50" s="15" t="s">
        <v>40</v>
      </c>
      <c r="E50" s="15" t="s">
        <v>126</v>
      </c>
      <c r="F50" s="16">
        <v>3201751.6599999992</v>
      </c>
      <c r="G50" s="16">
        <v>824159</v>
      </c>
      <c r="H50" s="17">
        <v>6666.4570738012007</v>
      </c>
      <c r="I50" s="16">
        <v>6666.4570738012007</v>
      </c>
      <c r="J50" s="17">
        <v>0</v>
      </c>
      <c r="K50" s="16">
        <v>14974.231860787098</v>
      </c>
      <c r="L50" s="16">
        <v>15019.800463796426</v>
      </c>
      <c r="M50" s="16">
        <v>15257.743463320745</v>
      </c>
      <c r="N50" s="16">
        <v>15439.779737218556</v>
      </c>
      <c r="O50" s="16">
        <v>15451.702603087708</v>
      </c>
      <c r="P50" s="17">
        <v>3692.560504856739</v>
      </c>
      <c r="Q50" s="16">
        <v>3700.3358961228078</v>
      </c>
      <c r="R50" s="16">
        <v>4165.4970283942002</v>
      </c>
      <c r="S50" s="16">
        <v>4215.1945187081374</v>
      </c>
      <c r="T50" s="16">
        <v>0</v>
      </c>
      <c r="U50" s="17">
        <v>17948.128429731561</v>
      </c>
      <c r="V50" s="16">
        <v>17985.921641474819</v>
      </c>
      <c r="W50" s="16">
        <v>11092.246434926545</v>
      </c>
      <c r="X50" s="16">
        <v>11224.58521851042</v>
      </c>
      <c r="Y50" s="16">
        <v>15451.702603087708</v>
      </c>
      <c r="Z50" s="18">
        <v>5.6116235559641112E-3</v>
      </c>
      <c r="AA50" s="19">
        <v>3.4850972254101948E-3</v>
      </c>
      <c r="AB50" s="19">
        <v>4.8260153328343125E-3</v>
      </c>
      <c r="AC50" s="18">
        <v>0.17063045063019791</v>
      </c>
      <c r="AD50" s="19">
        <v>0.27300872100831663</v>
      </c>
      <c r="AE50" s="17">
        <v>0</v>
      </c>
    </row>
    <row r="51" spans="2:31" x14ac:dyDescent="0.25">
      <c r="B51" s="15" t="s">
        <v>38</v>
      </c>
      <c r="C51" s="15" t="s">
        <v>127</v>
      </c>
      <c r="D51" s="15" t="s">
        <v>40</v>
      </c>
      <c r="E51" s="15" t="s">
        <v>128</v>
      </c>
      <c r="F51" s="16">
        <v>4436614.4899999984</v>
      </c>
      <c r="G51" s="16">
        <v>800155</v>
      </c>
      <c r="H51" s="17">
        <v>9237.5996614894866</v>
      </c>
      <c r="I51" s="16">
        <v>9237.5996614894866</v>
      </c>
      <c r="J51" s="17">
        <v>0</v>
      </c>
      <c r="K51" s="16">
        <v>19626.758142565472</v>
      </c>
      <c r="L51" s="16">
        <v>19668.534943454055</v>
      </c>
      <c r="M51" s="16">
        <v>20108.452517135702</v>
      </c>
      <c r="N51" s="16">
        <v>20530.716007459363</v>
      </c>
      <c r="O51" s="16">
        <v>20546.725351613582</v>
      </c>
      <c r="P51" s="17">
        <v>4925.1383792571669</v>
      </c>
      <c r="Q51" s="16">
        <v>4932.2667736186722</v>
      </c>
      <c r="R51" s="16">
        <v>5489.782903159683</v>
      </c>
      <c r="S51" s="16">
        <v>5605.0645185814219</v>
      </c>
      <c r="T51" s="16">
        <v>0</v>
      </c>
      <c r="U51" s="17">
        <v>23939.21942479779</v>
      </c>
      <c r="V51" s="16">
        <v>23973.867831324867</v>
      </c>
      <c r="W51" s="16">
        <v>14618.669613976019</v>
      </c>
      <c r="X51" s="16">
        <v>14925.651488877942</v>
      </c>
      <c r="Y51" s="16">
        <v>20546.725351613582</v>
      </c>
      <c r="Z51" s="18">
        <v>5.3997352445335715E-3</v>
      </c>
      <c r="AA51" s="19">
        <v>3.3296020162948583E-3</v>
      </c>
      <c r="AB51" s="19">
        <v>4.6311721241332352E-3</v>
      </c>
      <c r="AC51" s="18">
        <v>0.17063045063019788</v>
      </c>
      <c r="AD51" s="19">
        <v>0.27300872100831663</v>
      </c>
      <c r="AE51" s="17">
        <v>15347.846249999995</v>
      </c>
    </row>
    <row r="52" spans="2:31" x14ac:dyDescent="0.25">
      <c r="B52" s="15" t="s">
        <v>38</v>
      </c>
      <c r="C52" s="15" t="s">
        <v>129</v>
      </c>
      <c r="D52" s="15" t="s">
        <v>40</v>
      </c>
      <c r="E52" s="15" t="s">
        <v>130</v>
      </c>
      <c r="F52" s="16">
        <v>2265669.91</v>
      </c>
      <c r="G52" s="16">
        <v>540354</v>
      </c>
      <c r="H52" s="17">
        <v>4717.4149660370695</v>
      </c>
      <c r="I52" s="16">
        <v>4717.4149660370695</v>
      </c>
      <c r="J52" s="17">
        <v>0</v>
      </c>
      <c r="K52" s="16">
        <v>10455.554235578833</v>
      </c>
      <c r="L52" s="16">
        <v>10485.122057667635</v>
      </c>
      <c r="M52" s="16">
        <v>10667.311535265262</v>
      </c>
      <c r="N52" s="16">
        <v>10817.43660887793</v>
      </c>
      <c r="O52" s="16">
        <v>10825.809469826425</v>
      </c>
      <c r="P52" s="17">
        <v>2588.970572269835</v>
      </c>
      <c r="Q52" s="16">
        <v>2594.0157430770005</v>
      </c>
      <c r="R52" s="16">
        <v>2912.2690788400309</v>
      </c>
      <c r="S52" s="16">
        <v>2953.2545331782876</v>
      </c>
      <c r="T52" s="16">
        <v>0</v>
      </c>
      <c r="U52" s="17">
        <v>12583.998629346068</v>
      </c>
      <c r="V52" s="16">
        <v>12608.521280627705</v>
      </c>
      <c r="W52" s="16">
        <v>7755.0424564252316</v>
      </c>
      <c r="X52" s="16">
        <v>7864.1820756996422</v>
      </c>
      <c r="Y52" s="16">
        <v>10825.809469826425</v>
      </c>
      <c r="Z52" s="18">
        <v>5.5596183271846896E-3</v>
      </c>
      <c r="AA52" s="19">
        <v>3.4469329497616168E-3</v>
      </c>
      <c r="AB52" s="19">
        <v>4.7781936027152449E-3</v>
      </c>
      <c r="AC52" s="18">
        <v>0.17063045063019786</v>
      </c>
      <c r="AD52" s="19">
        <v>0.27300872100831658</v>
      </c>
      <c r="AE52" s="17">
        <v>0</v>
      </c>
    </row>
    <row r="53" spans="2:31" x14ac:dyDescent="0.25">
      <c r="B53" s="15" t="s">
        <v>38</v>
      </c>
      <c r="C53" s="15" t="s">
        <v>131</v>
      </c>
      <c r="D53" s="15" t="s">
        <v>40</v>
      </c>
      <c r="E53" s="15" t="s">
        <v>132</v>
      </c>
      <c r="F53" s="16">
        <v>1031197.85</v>
      </c>
      <c r="G53" s="16">
        <v>518989</v>
      </c>
      <c r="H53" s="17">
        <v>2147.0860115431592</v>
      </c>
      <c r="I53" s="16">
        <v>2147.0860115431592</v>
      </c>
      <c r="J53" s="17">
        <v>0</v>
      </c>
      <c r="K53" s="16">
        <v>5655.5212063491044</v>
      </c>
      <c r="L53" s="16">
        <v>5686.0445326368572</v>
      </c>
      <c r="M53" s="16">
        <v>5680.9459386049966</v>
      </c>
      <c r="N53" s="16">
        <v>5604.1793445295989</v>
      </c>
      <c r="O53" s="16">
        <v>5591.4714548594638</v>
      </c>
      <c r="P53" s="17">
        <v>1331.3623856793915</v>
      </c>
      <c r="Q53" s="16">
        <v>1336.5705945986028</v>
      </c>
      <c r="R53" s="16">
        <v>1550.9477848159404</v>
      </c>
      <c r="S53" s="16">
        <v>1529.9898351512429</v>
      </c>
      <c r="T53" s="16">
        <v>0</v>
      </c>
      <c r="U53" s="17">
        <v>6471.244832212873</v>
      </c>
      <c r="V53" s="16">
        <v>6496.5599495814131</v>
      </c>
      <c r="W53" s="16">
        <v>4129.9981537890562</v>
      </c>
      <c r="X53" s="16">
        <v>4074.189509378356</v>
      </c>
      <c r="Y53" s="16">
        <v>5591.4714548594638</v>
      </c>
      <c r="Z53" s="18">
        <v>6.2877384692929129E-3</v>
      </c>
      <c r="AA53" s="19">
        <v>3.977989123603881E-3</v>
      </c>
      <c r="AB53" s="19">
        <v>5.4223071303527871E-3</v>
      </c>
      <c r="AC53" s="18">
        <v>0.17063045063019788</v>
      </c>
      <c r="AD53" s="19">
        <v>0.27300872100831652</v>
      </c>
      <c r="AE53" s="17">
        <v>0</v>
      </c>
    </row>
    <row r="54" spans="2:31" x14ac:dyDescent="0.25">
      <c r="B54" s="15" t="s">
        <v>38</v>
      </c>
      <c r="C54" s="15" t="s">
        <v>133</v>
      </c>
      <c r="D54" s="15" t="s">
        <v>40</v>
      </c>
      <c r="E54" s="15" t="s">
        <v>134</v>
      </c>
      <c r="F54" s="16">
        <v>2523436.6100000003</v>
      </c>
      <c r="G54" s="16">
        <v>434648</v>
      </c>
      <c r="H54" s="17">
        <v>5254.1182532012554</v>
      </c>
      <c r="I54" s="16">
        <v>5254.1182532012554</v>
      </c>
      <c r="J54" s="17">
        <v>0</v>
      </c>
      <c r="K54" s="16">
        <v>11096.017313976357</v>
      </c>
      <c r="L54" s="16">
        <v>11118.500147030925</v>
      </c>
      <c r="M54" s="16">
        <v>11375.309940037248</v>
      </c>
      <c r="N54" s="16">
        <v>11625.658371841258</v>
      </c>
      <c r="O54" s="16">
        <v>11634.733449911622</v>
      </c>
      <c r="P54" s="17">
        <v>2789.8309996923422</v>
      </c>
      <c r="Q54" s="16">
        <v>2793.667255627885</v>
      </c>
      <c r="R54" s="16">
        <v>3105.5588178027592</v>
      </c>
      <c r="S54" s="16">
        <v>3173.9061229759914</v>
      </c>
      <c r="T54" s="16">
        <v>0</v>
      </c>
      <c r="U54" s="17">
        <v>13560.304567485271</v>
      </c>
      <c r="V54" s="16">
        <v>13578.951144604296</v>
      </c>
      <c r="W54" s="16">
        <v>8269.7511222344892</v>
      </c>
      <c r="X54" s="16">
        <v>8451.7522488652667</v>
      </c>
      <c r="Y54" s="16">
        <v>11634.733449911622</v>
      </c>
      <c r="Z54" s="18">
        <v>5.3774395609029312E-3</v>
      </c>
      <c r="AA54" s="19">
        <v>3.3132402266090118E-3</v>
      </c>
      <c r="AB54" s="19">
        <v>4.6106699902049931E-3</v>
      </c>
      <c r="AC54" s="18">
        <v>0.17063045063019788</v>
      </c>
      <c r="AD54" s="19">
        <v>0.27300872100831652</v>
      </c>
      <c r="AE54" s="17">
        <v>0</v>
      </c>
    </row>
    <row r="55" spans="2:31" x14ac:dyDescent="0.25">
      <c r="B55" s="15" t="s">
        <v>38</v>
      </c>
      <c r="C55" s="15" t="s">
        <v>135</v>
      </c>
      <c r="D55" s="15" t="s">
        <v>40</v>
      </c>
      <c r="E55" s="15" t="s">
        <v>136</v>
      </c>
      <c r="F55" s="16">
        <v>810617.91000000015</v>
      </c>
      <c r="G55" s="16">
        <v>419318</v>
      </c>
      <c r="H55" s="17">
        <v>1687.8103220127459</v>
      </c>
      <c r="I55" s="16">
        <v>1687.8103220127459</v>
      </c>
      <c r="J55" s="17">
        <v>0</v>
      </c>
      <c r="K55" s="16">
        <v>4483.0255317108831</v>
      </c>
      <c r="L55" s="16">
        <v>4507.7287302357981</v>
      </c>
      <c r="M55" s="16">
        <v>4500.063893767041</v>
      </c>
      <c r="N55" s="16">
        <v>4405.4088626423672</v>
      </c>
      <c r="O55" s="16">
        <v>4395.4192733846758</v>
      </c>
      <c r="P55" s="17">
        <v>1052.9325024858445</v>
      </c>
      <c r="Q55" s="16">
        <v>1057.1476203821576</v>
      </c>
      <c r="R55" s="16">
        <v>1228.5566880930442</v>
      </c>
      <c r="S55" s="16">
        <v>1202.7150391086884</v>
      </c>
      <c r="T55" s="16">
        <v>0</v>
      </c>
      <c r="U55" s="17">
        <v>5117.9033512377846</v>
      </c>
      <c r="V55" s="16">
        <v>5138.3914318663865</v>
      </c>
      <c r="W55" s="16">
        <v>3271.5072056739969</v>
      </c>
      <c r="X55" s="16">
        <v>3202.6938235336788</v>
      </c>
      <c r="Y55" s="16">
        <v>4395.4192733846758</v>
      </c>
      <c r="Z55" s="18">
        <v>6.3262201936200553E-3</v>
      </c>
      <c r="AA55" s="19">
        <v>3.9933740356215882E-3</v>
      </c>
      <c r="AB55" s="19">
        <v>5.4223071303527888E-3</v>
      </c>
      <c r="AC55" s="18">
        <v>0.17063045063019786</v>
      </c>
      <c r="AD55" s="19">
        <v>0.27300872100831641</v>
      </c>
      <c r="AE55" s="17">
        <v>1539.7446250917283</v>
      </c>
    </row>
    <row r="56" spans="2:31" x14ac:dyDescent="0.25">
      <c r="B56" s="15" t="s">
        <v>38</v>
      </c>
      <c r="C56" s="15" t="s">
        <v>137</v>
      </c>
      <c r="D56" s="15" t="s">
        <v>40</v>
      </c>
      <c r="E56" s="15" t="s">
        <v>138</v>
      </c>
      <c r="F56" s="16">
        <v>4323795.7100000009</v>
      </c>
      <c r="G56" s="16">
        <v>807866</v>
      </c>
      <c r="H56" s="17">
        <v>9002.6965103848106</v>
      </c>
      <c r="I56" s="16">
        <v>9002.6965103848106</v>
      </c>
      <c r="J56" s="17">
        <v>0</v>
      </c>
      <c r="K56" s="16">
        <v>19219.819358285706</v>
      </c>
      <c r="L56" s="16">
        <v>19262.287457301361</v>
      </c>
      <c r="M56" s="16">
        <v>19681.973597780798</v>
      </c>
      <c r="N56" s="16">
        <v>20079.545391740226</v>
      </c>
      <c r="O56" s="16">
        <v>20095.189653146157</v>
      </c>
      <c r="P56" s="17">
        <v>4815.6206005891609</v>
      </c>
      <c r="Q56" s="16">
        <v>4822.8669514616058</v>
      </c>
      <c r="R56" s="16">
        <v>5373.3504388495885</v>
      </c>
      <c r="S56" s="16">
        <v>5481.8910058274023</v>
      </c>
      <c r="T56" s="16">
        <v>0</v>
      </c>
      <c r="U56" s="17">
        <v>23406.895268081356</v>
      </c>
      <c r="V56" s="16">
        <v>23442.117016224569</v>
      </c>
      <c r="W56" s="16">
        <v>14308.623158931208</v>
      </c>
      <c r="X56" s="16">
        <v>14597.654385912825</v>
      </c>
      <c r="Y56" s="16">
        <v>20095.189653146157</v>
      </c>
      <c r="Z56" s="18">
        <v>5.4175793014404365E-3</v>
      </c>
      <c r="AA56" s="19">
        <v>3.342696959293207E-3</v>
      </c>
      <c r="AB56" s="19">
        <v>4.6475807371449919E-3</v>
      </c>
      <c r="AC56" s="18">
        <v>0.17063045063019788</v>
      </c>
      <c r="AD56" s="19">
        <v>0.27300872100831647</v>
      </c>
      <c r="AE56" s="17">
        <v>19584.5</v>
      </c>
    </row>
    <row r="57" spans="2:31" x14ac:dyDescent="0.25">
      <c r="B57" s="15" t="s">
        <v>38</v>
      </c>
      <c r="C57" s="15" t="s">
        <v>139</v>
      </c>
      <c r="D57" s="15" t="s">
        <v>40</v>
      </c>
      <c r="E57" s="15" t="s">
        <v>140</v>
      </c>
      <c r="F57" s="16">
        <v>1901858.06</v>
      </c>
      <c r="G57" s="16">
        <v>373821.45999999996</v>
      </c>
      <c r="H57" s="17">
        <v>3959.9120930737108</v>
      </c>
      <c r="I57" s="16">
        <v>3959.9120930737108</v>
      </c>
      <c r="J57" s="17">
        <v>0</v>
      </c>
      <c r="K57" s="16">
        <v>8514.6759955433554</v>
      </c>
      <c r="L57" s="16">
        <v>8534.510625306335</v>
      </c>
      <c r="M57" s="16">
        <v>8713.157636056214</v>
      </c>
      <c r="N57" s="16">
        <v>8878.8450299161013</v>
      </c>
      <c r="O57" s="16">
        <v>8885.7539578244323</v>
      </c>
      <c r="P57" s="17">
        <v>2128.5445869868286</v>
      </c>
      <c r="Q57" s="16">
        <v>2131.9289788013684</v>
      </c>
      <c r="R57" s="16">
        <v>2378.7680221635537</v>
      </c>
      <c r="S57" s="16">
        <v>2424.0021256484292</v>
      </c>
      <c r="T57" s="16">
        <v>0</v>
      </c>
      <c r="U57" s="17">
        <v>10346.043501630238</v>
      </c>
      <c r="V57" s="16">
        <v>10362.493739578678</v>
      </c>
      <c r="W57" s="16">
        <v>6334.3896138926602</v>
      </c>
      <c r="X57" s="16">
        <v>6454.8429042676726</v>
      </c>
      <c r="Y57" s="16">
        <v>8885.7539578244323</v>
      </c>
      <c r="Z57" s="18">
        <v>5.444290948087082E-3</v>
      </c>
      <c r="AA57" s="19">
        <v>3.3622994236910436E-3</v>
      </c>
      <c r="AB57" s="19">
        <v>4.6721435972064242E-3</v>
      </c>
      <c r="AC57" s="18">
        <v>0.17063045063019786</v>
      </c>
      <c r="AD57" s="19">
        <v>0.27300872100831652</v>
      </c>
      <c r="AE57" s="17">
        <v>0</v>
      </c>
    </row>
    <row r="58" spans="2:31" x14ac:dyDescent="0.25">
      <c r="B58" s="15" t="s">
        <v>38</v>
      </c>
      <c r="C58" s="15" t="s">
        <v>141</v>
      </c>
      <c r="D58" s="15" t="s">
        <v>40</v>
      </c>
      <c r="E58" s="15" t="s">
        <v>142</v>
      </c>
      <c r="F58" s="16">
        <v>11666696.310000001</v>
      </c>
      <c r="G58" s="16">
        <v>3790159.0000000005</v>
      </c>
      <c r="H58" s="17">
        <v>24291.556123903087</v>
      </c>
      <c r="I58" s="16">
        <v>24291.556123903087</v>
      </c>
      <c r="J58" s="17">
        <v>0</v>
      </c>
      <c r="K58" s="16">
        <v>57148.704376800772</v>
      </c>
      <c r="L58" s="16">
        <v>57363.940172729745</v>
      </c>
      <c r="M58" s="16">
        <v>57977.257188715579</v>
      </c>
      <c r="N58" s="16">
        <v>58249.152779713258</v>
      </c>
      <c r="O58" s="16">
        <v>58293.776556843266</v>
      </c>
      <c r="P58" s="17">
        <v>13896.188348675805</v>
      </c>
      <c r="Q58" s="16">
        <v>13932.914129526909</v>
      </c>
      <c r="R58" s="16">
        <v>15828.296832661466</v>
      </c>
      <c r="S58" s="16">
        <v>15902.526700207452</v>
      </c>
      <c r="T58" s="16">
        <v>0</v>
      </c>
      <c r="U58" s="17">
        <v>67544.072152028049</v>
      </c>
      <c r="V58" s="16">
        <v>67722.582167105924</v>
      </c>
      <c r="W58" s="16">
        <v>42148.960356054115</v>
      </c>
      <c r="X58" s="16">
        <v>42346.626079505804</v>
      </c>
      <c r="Y58" s="16">
        <v>58293.776556843266</v>
      </c>
      <c r="Z58" s="18">
        <v>5.7971275982898179E-3</v>
      </c>
      <c r="AA58" s="19">
        <v>3.6212302176381892E-3</v>
      </c>
      <c r="AB58" s="19">
        <v>4.9965967235195193E-3</v>
      </c>
      <c r="AC58" s="18">
        <v>0.17063045063019791</v>
      </c>
      <c r="AD58" s="19">
        <v>0.27300872100831652</v>
      </c>
      <c r="AE58" s="17">
        <v>5294.3904370856471</v>
      </c>
    </row>
    <row r="59" spans="2:31" x14ac:dyDescent="0.25">
      <c r="B59" s="15" t="s">
        <v>38</v>
      </c>
      <c r="C59" s="15" t="s">
        <v>143</v>
      </c>
      <c r="D59" s="15" t="s">
        <v>40</v>
      </c>
      <c r="E59" s="15" t="s">
        <v>144</v>
      </c>
      <c r="F59" s="16">
        <v>2591549.6600000006</v>
      </c>
      <c r="G59" s="16">
        <v>922747.84000000008</v>
      </c>
      <c r="H59" s="17">
        <v>5395.9383480148163</v>
      </c>
      <c r="I59" s="16">
        <v>5395.9383480148163</v>
      </c>
      <c r="J59" s="17">
        <v>0</v>
      </c>
      <c r="K59" s="16">
        <v>12960.042567058998</v>
      </c>
      <c r="L59" s="16">
        <v>13012.905352527629</v>
      </c>
      <c r="M59" s="16">
        <v>13123.086293806526</v>
      </c>
      <c r="N59" s="16">
        <v>13143.283902789593</v>
      </c>
      <c r="O59" s="16">
        <v>13153.317334435409</v>
      </c>
      <c r="P59" s="17">
        <v>3132.0892952983563</v>
      </c>
      <c r="Q59" s="16">
        <v>3141.1092962044349</v>
      </c>
      <c r="R59" s="16">
        <v>3582.7170047538875</v>
      </c>
      <c r="S59" s="16">
        <v>3588.2311281497605</v>
      </c>
      <c r="T59" s="16">
        <v>0</v>
      </c>
      <c r="U59" s="17">
        <v>15223.891619775459</v>
      </c>
      <c r="V59" s="16">
        <v>15267.734404338011</v>
      </c>
      <c r="W59" s="16">
        <v>9540.3692890526381</v>
      </c>
      <c r="X59" s="16">
        <v>9555.0527746398329</v>
      </c>
      <c r="Y59" s="16">
        <v>13153.317334435409</v>
      </c>
      <c r="Z59" s="18">
        <v>5.8828944115455351E-3</v>
      </c>
      <c r="AA59" s="19">
        <v>3.6841705868936479E-3</v>
      </c>
      <c r="AB59" s="19">
        <v>5.0754641276815841E-3</v>
      </c>
      <c r="AC59" s="18">
        <v>0.17063045063019783</v>
      </c>
      <c r="AD59" s="19">
        <v>0.27300872100831647</v>
      </c>
      <c r="AE59" s="17">
        <v>0</v>
      </c>
    </row>
    <row r="60" spans="2:31" x14ac:dyDescent="0.25">
      <c r="B60" s="15" t="s">
        <v>38</v>
      </c>
      <c r="C60" s="15" t="s">
        <v>145</v>
      </c>
      <c r="D60" s="15" t="s">
        <v>40</v>
      </c>
      <c r="E60" s="15" t="s">
        <v>146</v>
      </c>
      <c r="F60" s="16">
        <v>744584.33000000007</v>
      </c>
      <c r="G60" s="16">
        <v>515347</v>
      </c>
      <c r="H60" s="17">
        <v>1550.3199501019474</v>
      </c>
      <c r="I60" s="16">
        <v>1550.3199501019474</v>
      </c>
      <c r="J60" s="17">
        <v>0</v>
      </c>
      <c r="K60" s="16">
        <v>4532.8597075539292</v>
      </c>
      <c r="L60" s="16">
        <v>4473.2168166650617</v>
      </c>
      <c r="M60" s="16">
        <v>4220.8815090583148</v>
      </c>
      <c r="N60" s="16">
        <v>4046.5407510754717</v>
      </c>
      <c r="O60" s="16">
        <v>4037.3649217079528</v>
      </c>
      <c r="P60" s="17">
        <v>1037.975686250275</v>
      </c>
      <c r="Q60" s="16">
        <v>1027.7987929010194</v>
      </c>
      <c r="R60" s="16">
        <v>1152.3374623156633</v>
      </c>
      <c r="S60" s="16">
        <v>1104.7409149591404</v>
      </c>
      <c r="T60" s="16">
        <v>0</v>
      </c>
      <c r="U60" s="17">
        <v>5045.2039714056009</v>
      </c>
      <c r="V60" s="16">
        <v>4995.7379738659893</v>
      </c>
      <c r="W60" s="16">
        <v>3068.5440467426515</v>
      </c>
      <c r="X60" s="16">
        <v>2941.7998361163313</v>
      </c>
      <c r="Y60" s="16">
        <v>4037.3649217079528</v>
      </c>
      <c r="Z60" s="18">
        <v>6.7426492478505351E-3</v>
      </c>
      <c r="AA60" s="19">
        <v>4.0360397343165832E-3</v>
      </c>
      <c r="AB60" s="19">
        <v>5.4223071303527871E-3</v>
      </c>
      <c r="AC60" s="18">
        <v>0.17063045063019786</v>
      </c>
      <c r="AD60" s="19">
        <v>0.27300872100831647</v>
      </c>
      <c r="AE60" s="17">
        <v>0</v>
      </c>
    </row>
    <row r="61" spans="2:31" x14ac:dyDescent="0.25">
      <c r="B61" s="15" t="s">
        <v>38</v>
      </c>
      <c r="C61" s="15" t="s">
        <v>147</v>
      </c>
      <c r="D61" s="15" t="s">
        <v>40</v>
      </c>
      <c r="E61" s="15" t="s">
        <v>148</v>
      </c>
      <c r="F61" s="16">
        <v>2485631.9299999997</v>
      </c>
      <c r="G61" s="16">
        <v>300000</v>
      </c>
      <c r="H61" s="17">
        <v>5175.4040669770848</v>
      </c>
      <c r="I61" s="16">
        <v>5175.4040669770848</v>
      </c>
      <c r="J61" s="17">
        <v>0</v>
      </c>
      <c r="K61" s="16">
        <v>10508.948957860415</v>
      </c>
      <c r="L61" s="16">
        <v>10523.086414950503</v>
      </c>
      <c r="M61" s="16">
        <v>10817.354543273361</v>
      </c>
      <c r="N61" s="16">
        <v>11127.677456211683</v>
      </c>
      <c r="O61" s="16">
        <v>11136.424682591656</v>
      </c>
      <c r="P61" s="17">
        <v>2676.2282244711296</v>
      </c>
      <c r="Q61" s="16">
        <v>2678.6405051451757</v>
      </c>
      <c r="R61" s="16">
        <v>2953.2321285525627</v>
      </c>
      <c r="S61" s="16">
        <v>3037.9529901134124</v>
      </c>
      <c r="T61" s="16">
        <v>0</v>
      </c>
      <c r="U61" s="17">
        <v>13008.12480036637</v>
      </c>
      <c r="V61" s="16">
        <v>13019.849976782411</v>
      </c>
      <c r="W61" s="16">
        <v>7864.1224147207977</v>
      </c>
      <c r="X61" s="16">
        <v>8089.7244660982706</v>
      </c>
      <c r="Y61" s="16">
        <v>11136.424682591656</v>
      </c>
      <c r="Z61" s="18">
        <v>5.235685634507597E-3</v>
      </c>
      <c r="AA61" s="19">
        <v>3.2092134576053402E-3</v>
      </c>
      <c r="AB61" s="19">
        <v>4.4803192895062531E-3</v>
      </c>
      <c r="AC61" s="18">
        <v>0.17063045063019788</v>
      </c>
      <c r="AD61" s="19">
        <v>0.27300872100831658</v>
      </c>
      <c r="AE61" s="17">
        <v>0</v>
      </c>
    </row>
    <row r="62" spans="2:31" x14ac:dyDescent="0.25">
      <c r="B62" s="15" t="s">
        <v>38</v>
      </c>
      <c r="C62" s="15" t="s">
        <v>149</v>
      </c>
      <c r="D62" s="15" t="s">
        <v>40</v>
      </c>
      <c r="E62" s="15" t="s">
        <v>150</v>
      </c>
      <c r="F62" s="16">
        <v>2341569.4299999997</v>
      </c>
      <c r="G62" s="16">
        <v>441354</v>
      </c>
      <c r="H62" s="17">
        <v>4875.4474887724873</v>
      </c>
      <c r="I62" s="16">
        <v>4875.4474887724873</v>
      </c>
      <c r="J62" s="17">
        <v>0</v>
      </c>
      <c r="K62" s="16">
        <v>10421.21973790357</v>
      </c>
      <c r="L62" s="16">
        <v>10444.459190129875</v>
      </c>
      <c r="M62" s="16">
        <v>10670.500609488612</v>
      </c>
      <c r="N62" s="16">
        <v>10883.892153587836</v>
      </c>
      <c r="O62" s="16">
        <v>10892.370134899835</v>
      </c>
      <c r="P62" s="17">
        <v>2610.077222027915</v>
      </c>
      <c r="Q62" s="16">
        <v>2614.0425802336877</v>
      </c>
      <c r="R62" s="16">
        <v>2913.1397239149483</v>
      </c>
      <c r="S62" s="16">
        <v>2971.3974764434502</v>
      </c>
      <c r="T62" s="16">
        <v>0</v>
      </c>
      <c r="U62" s="17">
        <v>12686.590004648144</v>
      </c>
      <c r="V62" s="16">
        <v>12705.864098668677</v>
      </c>
      <c r="W62" s="16">
        <v>7757.3608855736638</v>
      </c>
      <c r="X62" s="16">
        <v>7912.4946771443865</v>
      </c>
      <c r="Y62" s="16">
        <v>10892.370134899835</v>
      </c>
      <c r="Z62" s="18">
        <v>5.4221014713445471E-3</v>
      </c>
      <c r="AA62" s="19">
        <v>3.3460155744171232E-3</v>
      </c>
      <c r="AB62" s="19">
        <v>4.6517391264797288E-3</v>
      </c>
      <c r="AC62" s="18">
        <v>0.17063045063019788</v>
      </c>
      <c r="AD62" s="19">
        <v>0.27300872100831658</v>
      </c>
      <c r="AE62" s="17">
        <v>0</v>
      </c>
    </row>
    <row r="63" spans="2:31" x14ac:dyDescent="0.25">
      <c r="B63" s="15" t="s">
        <v>38</v>
      </c>
      <c r="C63" s="15" t="s">
        <v>151</v>
      </c>
      <c r="D63" s="15" t="s">
        <v>40</v>
      </c>
      <c r="E63" s="15" t="s">
        <v>152</v>
      </c>
      <c r="F63" s="16">
        <v>2058418.16</v>
      </c>
      <c r="G63" s="16">
        <v>530642</v>
      </c>
      <c r="H63" s="17">
        <v>4285.8902753166212</v>
      </c>
      <c r="I63" s="16">
        <v>4285.8902753166212</v>
      </c>
      <c r="J63" s="17">
        <v>0</v>
      </c>
      <c r="K63" s="16">
        <v>9629.5748689773427</v>
      </c>
      <c r="L63" s="16">
        <v>9658.9202879105724</v>
      </c>
      <c r="M63" s="16">
        <v>9811.6410125501461</v>
      </c>
      <c r="N63" s="16">
        <v>9928.2813812324894</v>
      </c>
      <c r="O63" s="16">
        <v>9935.9478151734293</v>
      </c>
      <c r="P63" s="17">
        <v>2374.4020882996911</v>
      </c>
      <c r="Q63" s="16">
        <v>2379.4093103561991</v>
      </c>
      <c r="R63" s="16">
        <v>2678.6635638290595</v>
      </c>
      <c r="S63" s="16">
        <v>2710.5074017009492</v>
      </c>
      <c r="T63" s="16">
        <v>0</v>
      </c>
      <c r="U63" s="17">
        <v>11541.063055994273</v>
      </c>
      <c r="V63" s="16">
        <v>11565.401252870995</v>
      </c>
      <c r="W63" s="16">
        <v>7132.9774487210871</v>
      </c>
      <c r="X63" s="16">
        <v>7217.7739795315401</v>
      </c>
      <c r="Y63" s="16">
        <v>9935.9478151734293</v>
      </c>
      <c r="Z63" s="18">
        <v>5.6126750040101829E-3</v>
      </c>
      <c r="AA63" s="19">
        <v>3.4858688353810066E-3</v>
      </c>
      <c r="AB63" s="19">
        <v>4.8269821983952131E-3</v>
      </c>
      <c r="AC63" s="18">
        <v>0.17063045063019791</v>
      </c>
      <c r="AD63" s="19">
        <v>0.27300872100831658</v>
      </c>
      <c r="AE63" s="17">
        <v>15405</v>
      </c>
    </row>
    <row r="64" spans="2:31" x14ac:dyDescent="0.25">
      <c r="B64" s="15" t="s">
        <v>38</v>
      </c>
      <c r="C64" s="15" t="s">
        <v>153</v>
      </c>
      <c r="D64" s="15" t="s">
        <v>40</v>
      </c>
      <c r="E64" s="15" t="s">
        <v>154</v>
      </c>
      <c r="F64" s="16">
        <v>2032802.1599999997</v>
      </c>
      <c r="G64" s="16">
        <v>512428</v>
      </c>
      <c r="H64" s="17">
        <v>4232.5544821206904</v>
      </c>
      <c r="I64" s="16">
        <v>4232.5544821206904</v>
      </c>
      <c r="J64" s="17">
        <v>0</v>
      </c>
      <c r="K64" s="16">
        <v>9471.6078109876908</v>
      </c>
      <c r="L64" s="16">
        <v>9499.8623866540584</v>
      </c>
      <c r="M64" s="16">
        <v>9654.4252834381659</v>
      </c>
      <c r="N64" s="16">
        <v>9775.388241094066</v>
      </c>
      <c r="O64" s="16">
        <v>9782.9418825388038</v>
      </c>
      <c r="P64" s="17">
        <v>2338.3473875824493</v>
      </c>
      <c r="Q64" s="16">
        <v>2343.1684785607663</v>
      </c>
      <c r="R64" s="16">
        <v>2635.7422987018085</v>
      </c>
      <c r="S64" s="16">
        <v>2668.7662410608132</v>
      </c>
      <c r="T64" s="16">
        <v>0</v>
      </c>
      <c r="U64" s="17">
        <v>11365.814905525931</v>
      </c>
      <c r="V64" s="16">
        <v>11389.248390213981</v>
      </c>
      <c r="W64" s="16">
        <v>7018.682984736357</v>
      </c>
      <c r="X64" s="16">
        <v>7106.6220000332523</v>
      </c>
      <c r="Y64" s="16">
        <v>9782.9418825388038</v>
      </c>
      <c r="Z64" s="18">
        <v>5.5969694797402018E-3</v>
      </c>
      <c r="AA64" s="19">
        <v>3.4743432643660737E-3</v>
      </c>
      <c r="AB64" s="19">
        <v>4.8125400863106155E-3</v>
      </c>
      <c r="AC64" s="18">
        <v>0.17063045063019791</v>
      </c>
      <c r="AD64" s="19">
        <v>0.27300872100831663</v>
      </c>
      <c r="AE64" s="17">
        <v>0</v>
      </c>
    </row>
    <row r="65" spans="2:31" x14ac:dyDescent="0.25">
      <c r="B65" s="15" t="s">
        <v>38</v>
      </c>
      <c r="C65" s="15" t="s">
        <v>155</v>
      </c>
      <c r="D65" s="15" t="s">
        <v>40</v>
      </c>
      <c r="E65" s="15" t="s">
        <v>156</v>
      </c>
      <c r="F65" s="16">
        <v>192965.56</v>
      </c>
      <c r="G65" s="16">
        <v>381800</v>
      </c>
      <c r="H65" s="17">
        <v>401.77901319867203</v>
      </c>
      <c r="I65" s="16">
        <v>401.77901319867203</v>
      </c>
      <c r="J65" s="17">
        <v>0</v>
      </c>
      <c r="K65" s="16">
        <v>1174.7303517246733</v>
      </c>
      <c r="L65" s="16">
        <v>1159.2733734125063</v>
      </c>
      <c r="M65" s="16">
        <v>1093.878465168724</v>
      </c>
      <c r="N65" s="16">
        <v>1048.696528563929</v>
      </c>
      <c r="O65" s="16">
        <v>1046.3185319005186</v>
      </c>
      <c r="P65" s="17">
        <v>269.00050335959747</v>
      </c>
      <c r="Q65" s="16">
        <v>266.36307218481113</v>
      </c>
      <c r="R65" s="16">
        <v>298.63836071425368</v>
      </c>
      <c r="S65" s="16">
        <v>286.3032979890981</v>
      </c>
      <c r="T65" s="16">
        <v>0</v>
      </c>
      <c r="U65" s="17">
        <v>1307.5088615637478</v>
      </c>
      <c r="V65" s="16">
        <v>1294.6893144263672</v>
      </c>
      <c r="W65" s="16">
        <v>795.24010445447038</v>
      </c>
      <c r="X65" s="16">
        <v>762.3932305748308</v>
      </c>
      <c r="Y65" s="16">
        <v>1046.3185319005186</v>
      </c>
      <c r="Z65" s="18">
        <v>6.742649247850536E-3</v>
      </c>
      <c r="AA65" s="19">
        <v>4.0360397343165823E-3</v>
      </c>
      <c r="AB65" s="19">
        <v>5.4223071303527871E-3</v>
      </c>
      <c r="AC65" s="18">
        <v>0.17063045063019786</v>
      </c>
      <c r="AD65" s="19">
        <v>0.27300872100831652</v>
      </c>
      <c r="AE65" s="17">
        <v>0</v>
      </c>
    </row>
    <row r="66" spans="2:31" x14ac:dyDescent="0.25">
      <c r="B66" s="15" t="s">
        <v>38</v>
      </c>
      <c r="C66" s="15" t="s">
        <v>157</v>
      </c>
      <c r="D66" s="15" t="s">
        <v>40</v>
      </c>
      <c r="E66" s="15" t="s">
        <v>158</v>
      </c>
      <c r="F66" s="16">
        <v>1603677.32</v>
      </c>
      <c r="G66" s="16">
        <v>427646</v>
      </c>
      <c r="H66" s="17">
        <v>3339.0615979281015</v>
      </c>
      <c r="I66" s="16">
        <v>3339.0615979281015</v>
      </c>
      <c r="J66" s="17">
        <v>0</v>
      </c>
      <c r="K66" s="16">
        <v>7548.9743708686319</v>
      </c>
      <c r="L66" s="16">
        <v>7572.7263833940988</v>
      </c>
      <c r="M66" s="16">
        <v>7687.1205633834561</v>
      </c>
      <c r="N66" s="16">
        <v>7770.9150460907786</v>
      </c>
      <c r="O66" s="16">
        <v>7776.9091434638249</v>
      </c>
      <c r="P66" s="17">
        <v>1857.8304838335894</v>
      </c>
      <c r="Q66" s="16">
        <v>1861.8833004341834</v>
      </c>
      <c r="R66" s="16">
        <v>2098.6509532460468</v>
      </c>
      <c r="S66" s="16">
        <v>2121.5275777975153</v>
      </c>
      <c r="T66" s="16">
        <v>0</v>
      </c>
      <c r="U66" s="17">
        <v>9030.205484963144</v>
      </c>
      <c r="V66" s="16">
        <v>9049.9046808880175</v>
      </c>
      <c r="W66" s="16">
        <v>5588.4696101374093</v>
      </c>
      <c r="X66" s="16">
        <v>5649.3874682932637</v>
      </c>
      <c r="Y66" s="16">
        <v>7776.9091434638249</v>
      </c>
      <c r="Z66" s="18">
        <v>5.6370785881823034E-3</v>
      </c>
      <c r="AA66" s="19">
        <v>3.5037775175465699E-3</v>
      </c>
      <c r="AB66" s="19">
        <v>4.8494226653176238E-3</v>
      </c>
      <c r="AC66" s="18">
        <v>0.17063045063019783</v>
      </c>
      <c r="AD66" s="19">
        <v>0.27300872100831652</v>
      </c>
      <c r="AE66" s="17">
        <v>0</v>
      </c>
    </row>
    <row r="67" spans="2:31" x14ac:dyDescent="0.25">
      <c r="B67" s="15" t="s">
        <v>38</v>
      </c>
      <c r="C67" s="15" t="s">
        <v>159</v>
      </c>
      <c r="D67" s="15" t="s">
        <v>40</v>
      </c>
      <c r="E67" s="15" t="s">
        <v>160</v>
      </c>
      <c r="F67" s="16">
        <v>4662255.75</v>
      </c>
      <c r="G67" s="16">
        <v>884159</v>
      </c>
      <c r="H67" s="17">
        <v>9707.413667572775</v>
      </c>
      <c r="I67" s="16">
        <v>9707.413667572775</v>
      </c>
      <c r="J67" s="17">
        <v>0</v>
      </c>
      <c r="K67" s="16">
        <v>20767.191568301881</v>
      </c>
      <c r="L67" s="16">
        <v>20813.799913568517</v>
      </c>
      <c r="M67" s="16">
        <v>21262.130220440136</v>
      </c>
      <c r="N67" s="16">
        <v>21684.331026727014</v>
      </c>
      <c r="O67" s="16">
        <v>21701.219446836556</v>
      </c>
      <c r="P67" s="17">
        <v>5199.895624174681</v>
      </c>
      <c r="Q67" s="16">
        <v>5207.8484271306525</v>
      </c>
      <c r="R67" s="16">
        <v>5804.7469773946368</v>
      </c>
      <c r="S67" s="16">
        <v>5920.011479527665</v>
      </c>
      <c r="T67" s="16">
        <v>0</v>
      </c>
      <c r="U67" s="17">
        <v>25274.709611699975</v>
      </c>
      <c r="V67" s="16">
        <v>25313.36515401064</v>
      </c>
      <c r="W67" s="16">
        <v>15457.3832430455</v>
      </c>
      <c r="X67" s="16">
        <v>15764.319547199349</v>
      </c>
      <c r="Y67" s="16">
        <v>21701.219446836556</v>
      </c>
      <c r="Z67" s="18">
        <v>5.4252788219211921E-3</v>
      </c>
      <c r="AA67" s="19">
        <v>3.3483472877099086E-3</v>
      </c>
      <c r="AB67" s="19">
        <v>4.654660878875329E-3</v>
      </c>
      <c r="AC67" s="18">
        <v>0.17063045063019791</v>
      </c>
      <c r="AD67" s="19">
        <v>0.27300872100831652</v>
      </c>
      <c r="AE67" s="17">
        <v>13459.298702839864</v>
      </c>
    </row>
    <row r="68" spans="2:31" x14ac:dyDescent="0.25">
      <c r="B68" s="15" t="s">
        <v>38</v>
      </c>
      <c r="C68" s="15" t="s">
        <v>161</v>
      </c>
      <c r="D68" s="15" t="s">
        <v>40</v>
      </c>
      <c r="E68" s="15" t="s">
        <v>162</v>
      </c>
      <c r="F68" s="16">
        <v>5556790.6799999997</v>
      </c>
      <c r="G68" s="16">
        <v>505138</v>
      </c>
      <c r="H68" s="17">
        <v>11569.949974295814</v>
      </c>
      <c r="I68" s="16">
        <v>11569.949974295814</v>
      </c>
      <c r="J68" s="17">
        <v>0</v>
      </c>
      <c r="K68" s="16">
        <v>22949.784501657741</v>
      </c>
      <c r="L68" s="16">
        <v>22971.043951687949</v>
      </c>
      <c r="M68" s="16">
        <v>23682.25963023138</v>
      </c>
      <c r="N68" s="16">
        <v>24458.32897205466</v>
      </c>
      <c r="O68" s="16">
        <v>24477.636065445673</v>
      </c>
      <c r="P68" s="17">
        <v>5890.1178492667323</v>
      </c>
      <c r="Q68" s="16">
        <v>5893.745358805535</v>
      </c>
      <c r="R68" s="16">
        <v>6465.4634122363568</v>
      </c>
      <c r="S68" s="16">
        <v>6677.3371106612585</v>
      </c>
      <c r="T68" s="16">
        <v>0</v>
      </c>
      <c r="U68" s="17">
        <v>28629.616626686824</v>
      </c>
      <c r="V68" s="16">
        <v>28647.248567178227</v>
      </c>
      <c r="W68" s="16">
        <v>17216.796217995023</v>
      </c>
      <c r="X68" s="16">
        <v>17780.991861393402</v>
      </c>
      <c r="Y68" s="16">
        <v>24477.636065445673</v>
      </c>
      <c r="Z68" s="18">
        <v>5.1537720684725393E-3</v>
      </c>
      <c r="AA68" s="19">
        <v>3.1491008114947049E-3</v>
      </c>
      <c r="AB68" s="19">
        <v>4.4049951626836652E-3</v>
      </c>
      <c r="AC68" s="18">
        <v>0.17063045063019786</v>
      </c>
      <c r="AD68" s="19">
        <v>0.27300872100831658</v>
      </c>
      <c r="AE68" s="17">
        <v>9287.25</v>
      </c>
    </row>
    <row r="69" spans="2:31" x14ac:dyDescent="0.25">
      <c r="B69" s="15" t="s">
        <v>38</v>
      </c>
      <c r="C69" s="15" t="s">
        <v>163</v>
      </c>
      <c r="D69" s="15" t="s">
        <v>40</v>
      </c>
      <c r="E69" s="15" t="s">
        <v>164</v>
      </c>
      <c r="F69" s="16">
        <v>905641.88</v>
      </c>
      <c r="G69" s="16">
        <v>415030</v>
      </c>
      <c r="H69" s="17">
        <v>1885.6623993306896</v>
      </c>
      <c r="I69" s="16">
        <v>1885.6623993306896</v>
      </c>
      <c r="J69" s="17">
        <v>0</v>
      </c>
      <c r="K69" s="16">
        <v>4833.0257697438828</v>
      </c>
      <c r="L69" s="16">
        <v>4857.2846304143177</v>
      </c>
      <c r="M69" s="16">
        <v>4865.9487778817011</v>
      </c>
      <c r="N69" s="16">
        <v>4826.9714388734756</v>
      </c>
      <c r="O69" s="16">
        <v>4830.6163438797012</v>
      </c>
      <c r="P69" s="17">
        <v>1146.4127899329735</v>
      </c>
      <c r="Q69" s="16">
        <v>1150.5520902609444</v>
      </c>
      <c r="R69" s="16">
        <v>1328.4464523414642</v>
      </c>
      <c r="S69" s="16">
        <v>1317.8052988705135</v>
      </c>
      <c r="T69" s="16">
        <v>0</v>
      </c>
      <c r="U69" s="17">
        <v>5572.2753791415989</v>
      </c>
      <c r="V69" s="16">
        <v>5592.3949394840629</v>
      </c>
      <c r="W69" s="16">
        <v>3537.5023255402366</v>
      </c>
      <c r="X69" s="16">
        <v>3509.166140002962</v>
      </c>
      <c r="Y69" s="16">
        <v>4830.6163438797012</v>
      </c>
      <c r="Z69" s="18">
        <v>6.1639542987045066E-3</v>
      </c>
      <c r="AA69" s="19">
        <v>3.8904276740951943E-3</v>
      </c>
      <c r="AB69" s="19">
        <v>5.3339144871256405E-3</v>
      </c>
      <c r="AC69" s="18">
        <v>0.17063045063019791</v>
      </c>
      <c r="AD69" s="19">
        <v>0.27300872100831658</v>
      </c>
      <c r="AE69" s="17">
        <v>2542.3654230850789</v>
      </c>
    </row>
    <row r="70" spans="2:31" x14ac:dyDescent="0.25">
      <c r="B70" s="15" t="s">
        <v>38</v>
      </c>
      <c r="C70" s="15" t="s">
        <v>165</v>
      </c>
      <c r="D70" s="15" t="s">
        <v>40</v>
      </c>
      <c r="E70" s="15" t="s">
        <v>166</v>
      </c>
      <c r="F70" s="16">
        <v>1793751</v>
      </c>
      <c r="G70" s="16">
        <v>1347853</v>
      </c>
      <c r="H70" s="17">
        <v>3734.8193465410673</v>
      </c>
      <c r="I70" s="16">
        <v>3734.8193465410673</v>
      </c>
      <c r="J70" s="17">
        <v>0</v>
      </c>
      <c r="K70" s="16">
        <v>10919.947285601038</v>
      </c>
      <c r="L70" s="16">
        <v>10776.263768685236</v>
      </c>
      <c r="M70" s="16">
        <v>10168.371966349145</v>
      </c>
      <c r="N70" s="16">
        <v>9748.3739938260278</v>
      </c>
      <c r="O70" s="16">
        <v>9726.2688373774436</v>
      </c>
      <c r="P70" s="17">
        <v>2500.5494343227947</v>
      </c>
      <c r="Q70" s="16">
        <v>2476.0326510833188</v>
      </c>
      <c r="R70" s="16">
        <v>2776.054225269801</v>
      </c>
      <c r="S70" s="16">
        <v>2661.3911159651634</v>
      </c>
      <c r="T70" s="16">
        <v>0</v>
      </c>
      <c r="U70" s="17">
        <v>12154.217197819311</v>
      </c>
      <c r="V70" s="16">
        <v>12035.050464142985</v>
      </c>
      <c r="W70" s="16">
        <v>7392.3177410793433</v>
      </c>
      <c r="X70" s="16">
        <v>7086.9828778608644</v>
      </c>
      <c r="Y70" s="16">
        <v>9726.2688373774436</v>
      </c>
      <c r="Z70" s="18">
        <v>6.742649247850536E-3</v>
      </c>
      <c r="AA70" s="19">
        <v>4.0360397343165823E-3</v>
      </c>
      <c r="AB70" s="19">
        <v>5.4223071303527879E-3</v>
      </c>
      <c r="AC70" s="18">
        <v>0.17063045063019788</v>
      </c>
      <c r="AD70" s="19">
        <v>0.27300872100831658</v>
      </c>
      <c r="AE70" s="17">
        <v>1942.5402085565402</v>
      </c>
    </row>
    <row r="71" spans="2:31" x14ac:dyDescent="0.25">
      <c r="B71" s="15" t="s">
        <v>38</v>
      </c>
      <c r="C71" s="15" t="s">
        <v>167</v>
      </c>
      <c r="D71" s="15" t="s">
        <v>40</v>
      </c>
      <c r="E71" s="15" t="s">
        <v>168</v>
      </c>
      <c r="F71" s="16">
        <v>874070.36</v>
      </c>
      <c r="G71" s="16">
        <v>300000</v>
      </c>
      <c r="H71" s="17">
        <v>1819.9264506423217</v>
      </c>
      <c r="I71" s="16">
        <v>1819.9264506423217</v>
      </c>
      <c r="J71" s="17">
        <v>0</v>
      </c>
      <c r="K71" s="16">
        <v>4334.2704696883629</v>
      </c>
      <c r="L71" s="16">
        <v>4351.3985168992695</v>
      </c>
      <c r="M71" s="16">
        <v>4392.1774301961414</v>
      </c>
      <c r="N71" s="16">
        <v>4404.5704309856283</v>
      </c>
      <c r="O71" s="16">
        <v>4407.9376723499245</v>
      </c>
      <c r="P71" s="17">
        <v>1050.0933937830005</v>
      </c>
      <c r="Q71" s="16">
        <v>1053.0159601970126</v>
      </c>
      <c r="R71" s="16">
        <v>1199.1027426594433</v>
      </c>
      <c r="S71" s="16">
        <v>1202.4861399544291</v>
      </c>
      <c r="T71" s="16">
        <v>0</v>
      </c>
      <c r="U71" s="17">
        <v>5104.1035265476839</v>
      </c>
      <c r="V71" s="16">
        <v>5118.3090073445783</v>
      </c>
      <c r="W71" s="16">
        <v>3193.0746875366981</v>
      </c>
      <c r="X71" s="16">
        <v>3202.0842910311994</v>
      </c>
      <c r="Y71" s="16">
        <v>4407.9376723499245</v>
      </c>
      <c r="Z71" s="18">
        <v>5.8475913391527554E-3</v>
      </c>
      <c r="AA71" s="19">
        <v>3.6582632653096125E-3</v>
      </c>
      <c r="AB71" s="19">
        <v>5.0430009688807254E-3</v>
      </c>
      <c r="AC71" s="18">
        <v>0.17063045063019786</v>
      </c>
      <c r="AD71" s="19">
        <v>0.27300872100831658</v>
      </c>
      <c r="AE71" s="17">
        <v>0</v>
      </c>
    </row>
    <row r="72" spans="2:31" x14ac:dyDescent="0.25">
      <c r="B72" s="15" t="s">
        <v>38</v>
      </c>
      <c r="C72" s="15" t="s">
        <v>169</v>
      </c>
      <c r="D72" s="15" t="s">
        <v>40</v>
      </c>
      <c r="E72" s="15" t="s">
        <v>170</v>
      </c>
      <c r="F72" s="16">
        <v>1492626.0199999998</v>
      </c>
      <c r="G72" s="16">
        <v>511939</v>
      </c>
      <c r="H72" s="17">
        <v>3107.8385665828723</v>
      </c>
      <c r="I72" s="16">
        <v>3107.8385665828723</v>
      </c>
      <c r="J72" s="17">
        <v>0</v>
      </c>
      <c r="K72" s="16">
        <v>7400.3235155150314</v>
      </c>
      <c r="L72" s="16">
        <v>7429.5499385672747</v>
      </c>
      <c r="M72" s="16">
        <v>7499.3039187884633</v>
      </c>
      <c r="N72" s="16">
        <v>7520.6475281425592</v>
      </c>
      <c r="O72" s="16">
        <v>7526.3971307195106</v>
      </c>
      <c r="P72" s="17">
        <v>1793.0124313635238</v>
      </c>
      <c r="Q72" s="16">
        <v>1797.9993490992363</v>
      </c>
      <c r="R72" s="16">
        <v>2047.3753713210949</v>
      </c>
      <c r="S72" s="16">
        <v>2053.2023628125462</v>
      </c>
      <c r="T72" s="16">
        <v>0</v>
      </c>
      <c r="U72" s="17">
        <v>8715.14965073438</v>
      </c>
      <c r="V72" s="16">
        <v>8739.389156050911</v>
      </c>
      <c r="W72" s="16">
        <v>5451.9285474673688</v>
      </c>
      <c r="X72" s="16">
        <v>5467.445165330013</v>
      </c>
      <c r="Y72" s="16">
        <v>7526.3971307195106</v>
      </c>
      <c r="Z72" s="18">
        <v>5.8469229977597785E-3</v>
      </c>
      <c r="AA72" s="19">
        <v>3.657772799913197E-3</v>
      </c>
      <c r="AB72" s="19">
        <v>5.0423863914147177E-3</v>
      </c>
      <c r="AC72" s="18">
        <v>0.17063045063019788</v>
      </c>
      <c r="AD72" s="19">
        <v>0.27300872100831658</v>
      </c>
      <c r="AE72" s="17">
        <v>0</v>
      </c>
    </row>
    <row r="73" spans="2:31" x14ac:dyDescent="0.25">
      <c r="B73" s="15" t="s">
        <v>38</v>
      </c>
      <c r="C73" s="15" t="s">
        <v>171</v>
      </c>
      <c r="D73" s="15" t="s">
        <v>40</v>
      </c>
      <c r="E73" s="15" t="s">
        <v>172</v>
      </c>
      <c r="F73" s="16">
        <v>2240981.48</v>
      </c>
      <c r="G73" s="16">
        <v>524971</v>
      </c>
      <c r="H73" s="17">
        <v>4666.0104923951167</v>
      </c>
      <c r="I73" s="16">
        <v>4666.0104923951167</v>
      </c>
      <c r="J73" s="17">
        <v>0</v>
      </c>
      <c r="K73" s="16">
        <v>10310.438914870263</v>
      </c>
      <c r="L73" s="16">
        <v>10339.091110532345</v>
      </c>
      <c r="M73" s="16">
        <v>10522.356067576486</v>
      </c>
      <c r="N73" s="16">
        <v>10675.567291076259</v>
      </c>
      <c r="O73" s="16">
        <v>10683.83469573918</v>
      </c>
      <c r="P73" s="17">
        <v>2555.4383112020519</v>
      </c>
      <c r="Q73" s="16">
        <v>2560.3272482594166</v>
      </c>
      <c r="R73" s="16">
        <v>2872.6949720031553</v>
      </c>
      <c r="S73" s="16">
        <v>2914.522972174932</v>
      </c>
      <c r="T73" s="16">
        <v>0</v>
      </c>
      <c r="U73" s="17">
        <v>12421.011096063328</v>
      </c>
      <c r="V73" s="16">
        <v>12444.774354668045</v>
      </c>
      <c r="W73" s="16">
        <v>7649.6610955733304</v>
      </c>
      <c r="X73" s="16">
        <v>7761.0443189013267</v>
      </c>
      <c r="Y73" s="16">
        <v>10683.83469573918</v>
      </c>
      <c r="Z73" s="18">
        <v>5.5479676366471742E-3</v>
      </c>
      <c r="AA73" s="19">
        <v>3.4383830370777226E-3</v>
      </c>
      <c r="AB73" s="19">
        <v>4.7674801380951978E-3</v>
      </c>
      <c r="AC73" s="18">
        <v>0.17063045063019788</v>
      </c>
      <c r="AD73" s="19">
        <v>0.27300872100831652</v>
      </c>
      <c r="AE73" s="17">
        <v>0</v>
      </c>
    </row>
    <row r="74" spans="2:31" x14ac:dyDescent="0.25">
      <c r="B74" s="15" t="s">
        <v>38</v>
      </c>
      <c r="C74" s="15" t="s">
        <v>173</v>
      </c>
      <c r="D74" s="15" t="s">
        <v>40</v>
      </c>
      <c r="E74" s="15" t="s">
        <v>174</v>
      </c>
      <c r="F74" s="16">
        <v>2166111.8200000003</v>
      </c>
      <c r="G74" s="16">
        <v>521287</v>
      </c>
      <c r="H74" s="17">
        <v>4510.1222700961744</v>
      </c>
      <c r="I74" s="16">
        <v>4510.1222700961744</v>
      </c>
      <c r="J74" s="17">
        <v>0</v>
      </c>
      <c r="K74" s="16">
        <v>10011.477481096323</v>
      </c>
      <c r="L74" s="16">
        <v>10040.03836226436</v>
      </c>
      <c r="M74" s="16">
        <v>10212.714324391287</v>
      </c>
      <c r="N74" s="16">
        <v>10353.916504593239</v>
      </c>
      <c r="O74" s="16">
        <v>10361.928449730785</v>
      </c>
      <c r="P74" s="17">
        <v>2477.8271094173451</v>
      </c>
      <c r="Q74" s="16">
        <v>2482.7004654414418</v>
      </c>
      <c r="R74" s="16">
        <v>2788.1600757253796</v>
      </c>
      <c r="S74" s="16">
        <v>2826.7095023458837</v>
      </c>
      <c r="T74" s="16">
        <v>0</v>
      </c>
      <c r="U74" s="17">
        <v>12043.772641775153</v>
      </c>
      <c r="V74" s="16">
        <v>12067.460166919092</v>
      </c>
      <c r="W74" s="16">
        <v>7424.5542486659069</v>
      </c>
      <c r="X74" s="16">
        <v>7527.2070022473545</v>
      </c>
      <c r="Y74" s="16">
        <v>10361.928449730785</v>
      </c>
      <c r="Z74" s="18">
        <v>5.5655558928380342E-3</v>
      </c>
      <c r="AA74" s="19">
        <v>3.4512902595474639E-3</v>
      </c>
      <c r="AB74" s="19">
        <v>4.7836535279747391E-3</v>
      </c>
      <c r="AC74" s="18">
        <v>0.17063045063019786</v>
      </c>
      <c r="AD74" s="19">
        <v>0.27300872100831663</v>
      </c>
      <c r="AE74" s="17">
        <v>22825.112589184966</v>
      </c>
    </row>
    <row r="75" spans="2:31" x14ac:dyDescent="0.25">
      <c r="B75" s="15" t="s">
        <v>38</v>
      </c>
      <c r="C75" s="15" t="s">
        <v>175</v>
      </c>
      <c r="D75" s="15" t="s">
        <v>40</v>
      </c>
      <c r="E75" s="15" t="s">
        <v>176</v>
      </c>
      <c r="F75" s="16">
        <v>983522.32</v>
      </c>
      <c r="G75" s="16">
        <v>593403</v>
      </c>
      <c r="H75" s="17">
        <v>2047.819451245437</v>
      </c>
      <c r="I75" s="16">
        <v>2047.819451245437</v>
      </c>
      <c r="J75" s="17">
        <v>0</v>
      </c>
      <c r="K75" s="16">
        <v>5717.2485517309469</v>
      </c>
      <c r="L75" s="16">
        <v>5752.5112417913588</v>
      </c>
      <c r="M75" s="16">
        <v>5575.3673653515307</v>
      </c>
      <c r="N75" s="16">
        <v>5345.0804524348368</v>
      </c>
      <c r="O75" s="16">
        <v>5332.9600885971158</v>
      </c>
      <c r="P75" s="17">
        <v>1324.957052521991</v>
      </c>
      <c r="Q75" s="16">
        <v>1330.9739412174317</v>
      </c>
      <c r="R75" s="16">
        <v>1522.123913566129</v>
      </c>
      <c r="S75" s="16">
        <v>1459.2535780057806</v>
      </c>
      <c r="T75" s="16">
        <v>0</v>
      </c>
      <c r="U75" s="17">
        <v>6440.1109504543929</v>
      </c>
      <c r="V75" s="16">
        <v>6469.3567518193649</v>
      </c>
      <c r="W75" s="16">
        <v>4053.2434517854017</v>
      </c>
      <c r="X75" s="16">
        <v>3885.8268744290563</v>
      </c>
      <c r="Y75" s="16">
        <v>5332.9600885971158</v>
      </c>
      <c r="Z75" s="18">
        <v>6.5628748020043707E-3</v>
      </c>
      <c r="AA75" s="19">
        <v>4.0360397343165832E-3</v>
      </c>
      <c r="AB75" s="19">
        <v>5.4223071303527879E-3</v>
      </c>
      <c r="AC75" s="18">
        <v>0.17063045063019786</v>
      </c>
      <c r="AD75" s="19">
        <v>0.27300872100831658</v>
      </c>
      <c r="AE75" s="17">
        <v>1160.0879780128707</v>
      </c>
    </row>
    <row r="76" spans="2:31" x14ac:dyDescent="0.25">
      <c r="B76" s="15" t="s">
        <v>38</v>
      </c>
      <c r="C76" s="15" t="s">
        <v>177</v>
      </c>
      <c r="D76" s="15" t="s">
        <v>40</v>
      </c>
      <c r="E76" s="15" t="s">
        <v>178</v>
      </c>
      <c r="F76" s="16">
        <v>2097074.0009999999</v>
      </c>
      <c r="G76" s="16">
        <v>471819</v>
      </c>
      <c r="H76" s="17">
        <v>4366.3766877694179</v>
      </c>
      <c r="I76" s="16">
        <v>4366.3766877694179</v>
      </c>
      <c r="J76" s="17">
        <v>0</v>
      </c>
      <c r="K76" s="16">
        <v>9584.4937255746227</v>
      </c>
      <c r="L76" s="16">
        <v>9610.0909596857528</v>
      </c>
      <c r="M76" s="16">
        <v>9787.8540564431878</v>
      </c>
      <c r="N76" s="16">
        <v>9940.8947290133619</v>
      </c>
      <c r="O76" s="16">
        <v>9948.6021183821504</v>
      </c>
      <c r="P76" s="17">
        <v>2380.4433053123885</v>
      </c>
      <c r="Q76" s="16">
        <v>2384.8109729036569</v>
      </c>
      <c r="R76" s="16">
        <v>2672.1695173656176</v>
      </c>
      <c r="S76" s="16">
        <v>2713.9509556462381</v>
      </c>
      <c r="T76" s="16">
        <v>0</v>
      </c>
      <c r="U76" s="17">
        <v>11570.427108031652</v>
      </c>
      <c r="V76" s="16">
        <v>11591.656674551514</v>
      </c>
      <c r="W76" s="16">
        <v>7115.6845390775707</v>
      </c>
      <c r="X76" s="16">
        <v>7226.9437733671239</v>
      </c>
      <c r="Y76" s="16">
        <v>9948.6021183821504</v>
      </c>
      <c r="Z76" s="18">
        <v>5.5224765009575759E-3</v>
      </c>
      <c r="AA76" s="19">
        <v>3.4196762502432775E-3</v>
      </c>
      <c r="AB76" s="19">
        <v>4.7440396064412178E-3</v>
      </c>
      <c r="AC76" s="18">
        <v>0.17063045063019788</v>
      </c>
      <c r="AD76" s="19">
        <v>0.27300872100831652</v>
      </c>
      <c r="AE76" s="17">
        <v>6548.6382053588623</v>
      </c>
    </row>
    <row r="77" spans="2:31" x14ac:dyDescent="0.25">
      <c r="B77" s="15" t="s">
        <v>38</v>
      </c>
      <c r="C77" s="15" t="s">
        <v>179</v>
      </c>
      <c r="D77" s="15" t="s">
        <v>40</v>
      </c>
      <c r="E77" s="15" t="s">
        <v>180</v>
      </c>
      <c r="F77" s="16">
        <v>3255504.1199999992</v>
      </c>
      <c r="G77" s="16">
        <v>1853159</v>
      </c>
      <c r="H77" s="17">
        <v>6778.376580762967</v>
      </c>
      <c r="I77" s="16">
        <v>6778.376580762967</v>
      </c>
      <c r="J77" s="17">
        <v>0</v>
      </c>
      <c r="K77" s="16">
        <v>18559.696049975686</v>
      </c>
      <c r="L77" s="16">
        <v>18669.477636878437</v>
      </c>
      <c r="M77" s="16">
        <v>18454.722439258367</v>
      </c>
      <c r="N77" s="16">
        <v>17692.462164593348</v>
      </c>
      <c r="O77" s="16">
        <v>17652.343202768872</v>
      </c>
      <c r="P77" s="17">
        <v>4323.4467510836203</v>
      </c>
      <c r="Q77" s="16">
        <v>4342.1788327277327</v>
      </c>
      <c r="R77" s="16">
        <v>5038.3001697054078</v>
      </c>
      <c r="S77" s="16">
        <v>4830.1964670436355</v>
      </c>
      <c r="T77" s="16">
        <v>0</v>
      </c>
      <c r="U77" s="17">
        <v>21014.625879655032</v>
      </c>
      <c r="V77" s="16">
        <v>21105.675384913673</v>
      </c>
      <c r="W77" s="16">
        <v>13416.422269552959</v>
      </c>
      <c r="X77" s="16">
        <v>12862.265697549712</v>
      </c>
      <c r="Y77" s="16">
        <v>17652.343202768872</v>
      </c>
      <c r="Z77" s="18">
        <v>6.4690904560379906E-3</v>
      </c>
      <c r="AA77" s="19">
        <v>4.0360397343165823E-3</v>
      </c>
      <c r="AB77" s="19">
        <v>5.4223071303527871E-3</v>
      </c>
      <c r="AC77" s="18">
        <v>0.17063045063019788</v>
      </c>
      <c r="AD77" s="19">
        <v>0.27300872100831663</v>
      </c>
      <c r="AE77" s="17">
        <v>0</v>
      </c>
    </row>
    <row r="78" spans="2:31" x14ac:dyDescent="0.25">
      <c r="B78" s="15" t="s">
        <v>38</v>
      </c>
      <c r="C78" s="15" t="s">
        <v>181</v>
      </c>
      <c r="D78" s="15" t="s">
        <v>40</v>
      </c>
      <c r="E78" s="15" t="s">
        <v>182</v>
      </c>
      <c r="F78" s="16">
        <v>3248612.6000000006</v>
      </c>
      <c r="G78" s="16">
        <v>679018</v>
      </c>
      <c r="H78" s="17">
        <v>6764.0275533767372</v>
      </c>
      <c r="I78" s="16">
        <v>6764.0275533767372</v>
      </c>
      <c r="J78" s="17">
        <v>0</v>
      </c>
      <c r="K78" s="16">
        <v>14677.096964999222</v>
      </c>
      <c r="L78" s="16">
        <v>14713.507262374042</v>
      </c>
      <c r="M78" s="16">
        <v>15005.608501431028</v>
      </c>
      <c r="N78" s="16">
        <v>15268.489819436612</v>
      </c>
      <c r="O78" s="16">
        <v>15280.351764505333</v>
      </c>
      <c r="P78" s="17">
        <v>3658.5087385886741</v>
      </c>
      <c r="Q78" s="16">
        <v>3664.7214440373177</v>
      </c>
      <c r="R78" s="16">
        <v>4096.6619849272065</v>
      </c>
      <c r="S78" s="16">
        <v>4168.4308773328667</v>
      </c>
      <c r="T78" s="16">
        <v>0</v>
      </c>
      <c r="U78" s="17">
        <v>17782.615779787287</v>
      </c>
      <c r="V78" s="16">
        <v>17812.813371713462</v>
      </c>
      <c r="W78" s="16">
        <v>10908.946516503822</v>
      </c>
      <c r="X78" s="16">
        <v>11100.058942103746</v>
      </c>
      <c r="Y78" s="16">
        <v>15280.351764505333</v>
      </c>
      <c r="Z78" s="18">
        <v>5.4785586239954782E-3</v>
      </c>
      <c r="AA78" s="19">
        <v>3.3874469148164302E-3</v>
      </c>
      <c r="AB78" s="19">
        <v>4.7036546507593213E-3</v>
      </c>
      <c r="AC78" s="18">
        <v>0.17063045063019786</v>
      </c>
      <c r="AD78" s="19">
        <v>0.27300872100831652</v>
      </c>
      <c r="AE78" s="17">
        <v>0</v>
      </c>
    </row>
    <row r="79" spans="2:31" x14ac:dyDescent="0.25">
      <c r="B79" s="15" t="s">
        <v>38</v>
      </c>
      <c r="C79" s="15" t="s">
        <v>183</v>
      </c>
      <c r="D79" s="15" t="s">
        <v>40</v>
      </c>
      <c r="E79" s="15" t="s">
        <v>184</v>
      </c>
      <c r="F79" s="16">
        <v>3781214.72</v>
      </c>
      <c r="G79" s="16">
        <v>796558</v>
      </c>
      <c r="H79" s="17">
        <v>7872.9733891057704</v>
      </c>
      <c r="I79" s="16">
        <v>7872.9733891057704</v>
      </c>
      <c r="J79" s="17">
        <v>0</v>
      </c>
      <c r="K79" s="16">
        <v>17103.788408398941</v>
      </c>
      <c r="L79" s="16">
        <v>17146.556627555325</v>
      </c>
      <c r="M79" s="16">
        <v>17484.54316824297</v>
      </c>
      <c r="N79" s="16">
        <v>17787.4315577856</v>
      </c>
      <c r="O79" s="16">
        <v>17801.247549762993</v>
      </c>
      <c r="P79" s="17">
        <v>4261.7961207913395</v>
      </c>
      <c r="Q79" s="16">
        <v>4269.0936812986438</v>
      </c>
      <c r="R79" s="16">
        <v>4773.4327677767124</v>
      </c>
      <c r="S79" s="16">
        <v>4856.1239396139863</v>
      </c>
      <c r="T79" s="16">
        <v>0</v>
      </c>
      <c r="U79" s="17">
        <v>20714.965676713371</v>
      </c>
      <c r="V79" s="16">
        <v>20750.43633536245</v>
      </c>
      <c r="W79" s="16">
        <v>12711.110400466257</v>
      </c>
      <c r="X79" s="16">
        <v>12931.307618171613</v>
      </c>
      <c r="Y79" s="16">
        <v>17801.247549762993</v>
      </c>
      <c r="Z79" s="18">
        <v>5.4830795237245638E-3</v>
      </c>
      <c r="AA79" s="19">
        <v>3.3907645978165811E-3</v>
      </c>
      <c r="AB79" s="19">
        <v>4.7078118720967508E-3</v>
      </c>
      <c r="AC79" s="18">
        <v>0.17063045063019786</v>
      </c>
      <c r="AD79" s="19">
        <v>0.27300872100831658</v>
      </c>
      <c r="AE79" s="17">
        <v>12986.289782504566</v>
      </c>
    </row>
    <row r="80" spans="2:31" x14ac:dyDescent="0.25">
      <c r="B80" s="15" t="s">
        <v>38</v>
      </c>
      <c r="C80" s="15" t="s">
        <v>185</v>
      </c>
      <c r="D80" s="15" t="s">
        <v>40</v>
      </c>
      <c r="E80" s="15" t="s">
        <v>186</v>
      </c>
      <c r="F80" s="16">
        <v>3009102.0800000005</v>
      </c>
      <c r="G80" s="16">
        <v>792441</v>
      </c>
      <c r="H80" s="17">
        <v>6265.3359714369308</v>
      </c>
      <c r="I80" s="16">
        <v>6265.3359714369308</v>
      </c>
      <c r="J80" s="17">
        <v>0</v>
      </c>
      <c r="K80" s="16">
        <v>14131.9269175516</v>
      </c>
      <c r="L80" s="16">
        <v>14175.87064004015</v>
      </c>
      <c r="M80" s="16">
        <v>14393.735521387098</v>
      </c>
      <c r="N80" s="16">
        <v>14555.930671435137</v>
      </c>
      <c r="O80" s="16">
        <v>14567.162902025713</v>
      </c>
      <c r="P80" s="17">
        <v>3480.3941583707251</v>
      </c>
      <c r="Q80" s="16">
        <v>3487.8922955413127</v>
      </c>
      <c r="R80" s="16">
        <v>3929.615325225865</v>
      </c>
      <c r="S80" s="16">
        <v>3973.8960156942089</v>
      </c>
      <c r="T80" s="16">
        <v>0</v>
      </c>
      <c r="U80" s="17">
        <v>16916.868730617807</v>
      </c>
      <c r="V80" s="16">
        <v>16953.314315935764</v>
      </c>
      <c r="W80" s="16">
        <v>10464.120196161233</v>
      </c>
      <c r="X80" s="16">
        <v>10582.034655740928</v>
      </c>
      <c r="Y80" s="16">
        <v>14567.162902025713</v>
      </c>
      <c r="Z80" s="18">
        <v>5.6279551417799641E-3</v>
      </c>
      <c r="AA80" s="19">
        <v>3.497082234561839E-3</v>
      </c>
      <c r="AB80" s="19">
        <v>4.8410331436897318E-3</v>
      </c>
      <c r="AC80" s="18">
        <v>0.17063045063019788</v>
      </c>
      <c r="AD80" s="19">
        <v>0.27300872100831647</v>
      </c>
      <c r="AE80" s="17">
        <v>0</v>
      </c>
    </row>
    <row r="81" spans="2:31" x14ac:dyDescent="0.25">
      <c r="B81" s="15" t="s">
        <v>38</v>
      </c>
      <c r="C81" s="15" t="s">
        <v>187</v>
      </c>
      <c r="D81" s="15" t="s">
        <v>40</v>
      </c>
      <c r="E81" s="15" t="s">
        <v>188</v>
      </c>
      <c r="F81" s="16">
        <v>6156365.0700000003</v>
      </c>
      <c r="G81" s="16">
        <v>975915</v>
      </c>
      <c r="H81" s="17">
        <v>12818.340654754005</v>
      </c>
      <c r="I81" s="16">
        <v>12818.340654754005</v>
      </c>
      <c r="J81" s="17">
        <v>0</v>
      </c>
      <c r="K81" s="16">
        <v>26793.204535186556</v>
      </c>
      <c r="L81" s="16">
        <v>26842.775018351633</v>
      </c>
      <c r="M81" s="16">
        <v>27496.541754558057</v>
      </c>
      <c r="N81" s="16">
        <v>28149.326738071533</v>
      </c>
      <c r="O81" s="16">
        <v>28171.340456094586</v>
      </c>
      <c r="P81" s="17">
        <v>6758.9358059180058</v>
      </c>
      <c r="Q81" s="16">
        <v>6767.3940397984161</v>
      </c>
      <c r="R81" s="16">
        <v>7506.7956965636677</v>
      </c>
      <c r="S81" s="16">
        <v>7685.0116900060721</v>
      </c>
      <c r="T81" s="16">
        <v>0</v>
      </c>
      <c r="U81" s="17">
        <v>32852.609384022551</v>
      </c>
      <c r="V81" s="16">
        <v>32893.721633307221</v>
      </c>
      <c r="W81" s="16">
        <v>19989.746057994387</v>
      </c>
      <c r="X81" s="16">
        <v>20464.315048065462</v>
      </c>
      <c r="Y81" s="16">
        <v>28171.340456094586</v>
      </c>
      <c r="Z81" s="18">
        <v>5.3397037269371809E-3</v>
      </c>
      <c r="AA81" s="19">
        <v>3.2855476117874087E-3</v>
      </c>
      <c r="AB81" s="19">
        <v>4.5759697704370519E-3</v>
      </c>
      <c r="AC81" s="18">
        <v>0.17063045063019791</v>
      </c>
      <c r="AD81" s="19">
        <v>0.27300872100831658</v>
      </c>
      <c r="AE81" s="17">
        <v>43428.121249999997</v>
      </c>
    </row>
    <row r="82" spans="2:31" x14ac:dyDescent="0.25">
      <c r="B82" s="15" t="s">
        <v>38</v>
      </c>
      <c r="C82" s="15" t="s">
        <v>189</v>
      </c>
      <c r="D82" s="15" t="s">
        <v>40</v>
      </c>
      <c r="E82" s="15" t="s">
        <v>190</v>
      </c>
      <c r="F82" s="16">
        <v>1004339.5599999999</v>
      </c>
      <c r="G82" s="16">
        <v>464875</v>
      </c>
      <c r="H82" s="17">
        <v>2091.1636114402404</v>
      </c>
      <c r="I82" s="16">
        <v>2091.1636114402404</v>
      </c>
      <c r="J82" s="17">
        <v>0</v>
      </c>
      <c r="K82" s="16">
        <v>5374.8890899495846</v>
      </c>
      <c r="L82" s="16">
        <v>5402.080120176307</v>
      </c>
      <c r="M82" s="16">
        <v>5410.2009270085491</v>
      </c>
      <c r="N82" s="16">
        <v>5364.68083330849</v>
      </c>
      <c r="O82" s="16">
        <v>5368.7298741906106</v>
      </c>
      <c r="P82" s="17">
        <v>1273.935936866952</v>
      </c>
      <c r="Q82" s="16">
        <v>1278.5755546076366</v>
      </c>
      <c r="R82" s="16">
        <v>1477.0320354806126</v>
      </c>
      <c r="S82" s="16">
        <v>1464.6046529193725</v>
      </c>
      <c r="T82" s="16">
        <v>0</v>
      </c>
      <c r="U82" s="17">
        <v>6192.1167645228725</v>
      </c>
      <c r="V82" s="16">
        <v>6214.6681770089108</v>
      </c>
      <c r="W82" s="16">
        <v>3933.1688915279365</v>
      </c>
      <c r="X82" s="16">
        <v>3900.0761803891173</v>
      </c>
      <c r="Y82" s="16">
        <v>5368.7298741906106</v>
      </c>
      <c r="Z82" s="18">
        <v>6.1765887931028943E-3</v>
      </c>
      <c r="AA82" s="19">
        <v>3.8996995557543579E-3</v>
      </c>
      <c r="AB82" s="19">
        <v>5.3455326146772623E-3</v>
      </c>
      <c r="AC82" s="18">
        <v>0.17063045063019788</v>
      </c>
      <c r="AD82" s="19">
        <v>0.27300872100831658</v>
      </c>
      <c r="AE82" s="17">
        <v>6632.5549191114878</v>
      </c>
    </row>
    <row r="83" spans="2:31" x14ac:dyDescent="0.25">
      <c r="B83" s="15" t="s">
        <v>38</v>
      </c>
      <c r="C83" s="15" t="s">
        <v>191</v>
      </c>
      <c r="D83" s="15" t="s">
        <v>40</v>
      </c>
      <c r="E83" s="15" t="s">
        <v>192</v>
      </c>
      <c r="F83" s="16">
        <v>7216891.8300000001</v>
      </c>
      <c r="G83" s="16">
        <v>1614273</v>
      </c>
      <c r="H83" s="17">
        <v>15026.493213705897</v>
      </c>
      <c r="I83" s="16">
        <v>15026.493213705897</v>
      </c>
      <c r="J83" s="17">
        <v>0</v>
      </c>
      <c r="K83" s="16">
        <v>32953.138949800712</v>
      </c>
      <c r="L83" s="16">
        <v>33040.638922827602</v>
      </c>
      <c r="M83" s="16">
        <v>33655.44084060521</v>
      </c>
      <c r="N83" s="16">
        <v>34186.81612264859</v>
      </c>
      <c r="O83" s="16">
        <v>34213.32625926334</v>
      </c>
      <c r="P83" s="17">
        <v>8186.7862571302694</v>
      </c>
      <c r="Q83" s="16">
        <v>8201.7164169579755</v>
      </c>
      <c r="R83" s="16">
        <v>9188.2288588646898</v>
      </c>
      <c r="S83" s="16">
        <v>9333.2989449907327</v>
      </c>
      <c r="T83" s="16">
        <v>0</v>
      </c>
      <c r="U83" s="17">
        <v>39792.845906376344</v>
      </c>
      <c r="V83" s="16">
        <v>39865.415719575525</v>
      </c>
      <c r="W83" s="16">
        <v>24467.211981740518</v>
      </c>
      <c r="X83" s="16">
        <v>24853.517177657857</v>
      </c>
      <c r="Y83" s="16">
        <v>34213.32625926334</v>
      </c>
      <c r="Z83" s="18">
        <v>5.5188759581250276E-3</v>
      </c>
      <c r="AA83" s="19">
        <v>3.4170339753726345E-3</v>
      </c>
      <c r="AB83" s="19">
        <v>4.7407287049864707E-3</v>
      </c>
      <c r="AC83" s="18">
        <v>0.17063045063019788</v>
      </c>
      <c r="AD83" s="19">
        <v>0.27300872100831652</v>
      </c>
      <c r="AE83" s="17">
        <v>0</v>
      </c>
    </row>
    <row r="84" spans="2:31" x14ac:dyDescent="0.25">
      <c r="B84" s="15" t="s">
        <v>38</v>
      </c>
      <c r="C84" s="15" t="s">
        <v>193</v>
      </c>
      <c r="D84" s="15" t="s">
        <v>40</v>
      </c>
      <c r="E84" s="15" t="s">
        <v>194</v>
      </c>
      <c r="F84" s="16">
        <v>1281661.4999999998</v>
      </c>
      <c r="G84" s="16">
        <v>0</v>
      </c>
      <c r="H84" s="17">
        <v>2668.5834131475576</v>
      </c>
      <c r="I84" s="16">
        <v>2668.5834131475576</v>
      </c>
      <c r="J84" s="17">
        <v>1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7">
        <v>455.34159032963925</v>
      </c>
      <c r="Q84" s="16">
        <v>455.34159032963913</v>
      </c>
      <c r="R84" s="16">
        <v>0</v>
      </c>
      <c r="S84" s="16">
        <v>0</v>
      </c>
      <c r="T84" s="16">
        <v>0</v>
      </c>
      <c r="U84" s="17">
        <v>2213.2418228179185</v>
      </c>
      <c r="V84" s="16">
        <v>2213.2418228179185</v>
      </c>
      <c r="W84" s="16">
        <v>0</v>
      </c>
      <c r="X84" s="16">
        <v>0</v>
      </c>
      <c r="Y84" s="16">
        <v>0</v>
      </c>
      <c r="Z84" s="18">
        <v>1.726853637109267E-3</v>
      </c>
      <c r="AA84" s="19">
        <v>0</v>
      </c>
      <c r="AB84" s="19">
        <v>0</v>
      </c>
      <c r="AC84" s="18">
        <v>0.17063045063019786</v>
      </c>
      <c r="AD84" s="19" t="s">
        <v>195</v>
      </c>
      <c r="AE84" s="17">
        <v>0</v>
      </c>
    </row>
    <row r="85" spans="2:31" x14ac:dyDescent="0.25">
      <c r="B85" s="15" t="s">
        <v>38</v>
      </c>
      <c r="C85" s="15" t="s">
        <v>196</v>
      </c>
      <c r="D85" s="15" t="s">
        <v>40</v>
      </c>
      <c r="E85" s="15" t="s">
        <v>197</v>
      </c>
      <c r="F85" s="16">
        <v>2366502.6799999997</v>
      </c>
      <c r="G85" s="16">
        <v>517288</v>
      </c>
      <c r="H85" s="17">
        <v>4927.3617090138405</v>
      </c>
      <c r="I85" s="16">
        <v>4927.3617090138405</v>
      </c>
      <c r="J85" s="17">
        <v>0</v>
      </c>
      <c r="K85" s="16">
        <v>10766.138825879618</v>
      </c>
      <c r="L85" s="16">
        <v>10794.07790141945</v>
      </c>
      <c r="M85" s="16">
        <v>10999.563282073788</v>
      </c>
      <c r="N85" s="16">
        <v>11179.800577436286</v>
      </c>
      <c r="O85" s="16">
        <v>11188.475512127694</v>
      </c>
      <c r="P85" s="17">
        <v>2677.7890682341217</v>
      </c>
      <c r="Q85" s="16">
        <v>2682.5563252836741</v>
      </c>
      <c r="R85" s="16">
        <v>3002.9767032890059</v>
      </c>
      <c r="S85" s="16">
        <v>3052.1830567739021</v>
      </c>
      <c r="T85" s="16">
        <v>0</v>
      </c>
      <c r="U85" s="17">
        <v>13015.711466659335</v>
      </c>
      <c r="V85" s="16">
        <v>13038.883285149617</v>
      </c>
      <c r="W85" s="16">
        <v>7996.5865787847824</v>
      </c>
      <c r="X85" s="16">
        <v>8127.6175206623848</v>
      </c>
      <c r="Y85" s="16">
        <v>11188.475512127694</v>
      </c>
      <c r="Z85" s="18">
        <v>5.5048732824187962E-3</v>
      </c>
      <c r="AA85" s="19">
        <v>3.4067580475858937E-3</v>
      </c>
      <c r="AB85" s="19">
        <v>4.7278524578420068E-3</v>
      </c>
      <c r="AC85" s="18">
        <v>0.17063045063019786</v>
      </c>
      <c r="AD85" s="19">
        <v>0.27300872100831658</v>
      </c>
      <c r="AE85" s="17">
        <v>1518.09375</v>
      </c>
    </row>
    <row r="86" spans="2:31" x14ac:dyDescent="0.25">
      <c r="B86" s="15" t="s">
        <v>38</v>
      </c>
      <c r="C86" s="15" t="s">
        <v>198</v>
      </c>
      <c r="D86" s="15" t="s">
        <v>40</v>
      </c>
      <c r="E86" s="15" t="s">
        <v>199</v>
      </c>
      <c r="F86" s="16">
        <v>537695.4800000001</v>
      </c>
      <c r="G86" s="16">
        <v>393922</v>
      </c>
      <c r="H86" s="17">
        <v>1119.5508636659636</v>
      </c>
      <c r="I86" s="16">
        <v>1119.5508636659636</v>
      </c>
      <c r="J86" s="17">
        <v>0</v>
      </c>
      <c r="K86" s="16">
        <v>3273.3675394778584</v>
      </c>
      <c r="L86" s="16">
        <v>3230.2969139584129</v>
      </c>
      <c r="M86" s="16">
        <v>3048.0750367607588</v>
      </c>
      <c r="N86" s="16">
        <v>2922.1762852423799</v>
      </c>
      <c r="O86" s="16">
        <v>2915.5500351624651</v>
      </c>
      <c r="P86" s="17">
        <v>749.56564671011961</v>
      </c>
      <c r="Q86" s="16">
        <v>742.21648646881181</v>
      </c>
      <c r="R86" s="16">
        <v>832.15106732343224</v>
      </c>
      <c r="S86" s="16">
        <v>797.7796101948511</v>
      </c>
      <c r="T86" s="16">
        <v>0</v>
      </c>
      <c r="U86" s="17">
        <v>3643.3527564337019</v>
      </c>
      <c r="V86" s="16">
        <v>3607.6312911555642</v>
      </c>
      <c r="W86" s="16">
        <v>2215.9239694373264</v>
      </c>
      <c r="X86" s="16">
        <v>2124.3966750475288</v>
      </c>
      <c r="Y86" s="16">
        <v>2915.5500351624651</v>
      </c>
      <c r="Z86" s="18">
        <v>6.7426492478505351E-3</v>
      </c>
      <c r="AA86" s="19">
        <v>4.0360397343165814E-3</v>
      </c>
      <c r="AB86" s="19">
        <v>5.4223071303527871E-3</v>
      </c>
      <c r="AC86" s="18">
        <v>0.17063045063019788</v>
      </c>
      <c r="AD86" s="19">
        <v>0.27300872100831658</v>
      </c>
      <c r="AE86" s="17">
        <v>0</v>
      </c>
    </row>
    <row r="87" spans="2:31" x14ac:dyDescent="0.25">
      <c r="B87" s="15" t="s">
        <v>38</v>
      </c>
      <c r="C87" s="15" t="s">
        <v>200</v>
      </c>
      <c r="D87" s="15" t="s">
        <v>40</v>
      </c>
      <c r="E87" s="15" t="s">
        <v>201</v>
      </c>
      <c r="F87" s="16">
        <v>402630.36</v>
      </c>
      <c r="G87" s="16">
        <v>300000</v>
      </c>
      <c r="H87" s="17">
        <v>838.32798311069632</v>
      </c>
      <c r="I87" s="16">
        <v>838.32798311069632</v>
      </c>
      <c r="J87" s="17">
        <v>0</v>
      </c>
      <c r="K87" s="16">
        <v>2451.1218707516086</v>
      </c>
      <c r="L87" s="16">
        <v>2418.8702671890878</v>
      </c>
      <c r="M87" s="16">
        <v>2282.4211751938055</v>
      </c>
      <c r="N87" s="16">
        <v>2188.147257087975</v>
      </c>
      <c r="O87" s="16">
        <v>2183.1854719245098</v>
      </c>
      <c r="P87" s="17">
        <v>561.28031088996363</v>
      </c>
      <c r="Q87" s="16">
        <v>555.77720524054405</v>
      </c>
      <c r="R87" s="16">
        <v>623.12088584195965</v>
      </c>
      <c r="S87" s="16">
        <v>597.38328403544074</v>
      </c>
      <c r="T87" s="16">
        <v>0</v>
      </c>
      <c r="U87" s="17">
        <v>2728.1695429723413</v>
      </c>
      <c r="V87" s="16">
        <v>2701.4210450592404</v>
      </c>
      <c r="W87" s="16">
        <v>1659.300289351846</v>
      </c>
      <c r="X87" s="16">
        <v>1590.7639730525343</v>
      </c>
      <c r="Y87" s="16">
        <v>2183.1854719245098</v>
      </c>
      <c r="Z87" s="18">
        <v>6.7426492478505377E-3</v>
      </c>
      <c r="AA87" s="19">
        <v>4.0360397343165832E-3</v>
      </c>
      <c r="AB87" s="19">
        <v>5.4223071303527879E-3</v>
      </c>
      <c r="AC87" s="18">
        <v>0.17063045063019788</v>
      </c>
      <c r="AD87" s="19">
        <v>0.27300872100831652</v>
      </c>
      <c r="AE87" s="17">
        <v>0</v>
      </c>
    </row>
    <row r="88" spans="2:31" x14ac:dyDescent="0.25">
      <c r="B88" s="15" t="s">
        <v>38</v>
      </c>
      <c r="C88" s="15" t="s">
        <v>202</v>
      </c>
      <c r="D88" s="15" t="s">
        <v>40</v>
      </c>
      <c r="E88" s="15" t="s">
        <v>203</v>
      </c>
      <c r="F88" s="16">
        <v>1862464.4900000002</v>
      </c>
      <c r="G88" s="16">
        <v>523845</v>
      </c>
      <c r="H88" s="17">
        <v>3877.8896343459837</v>
      </c>
      <c r="I88" s="16">
        <v>3877.8896343459837</v>
      </c>
      <c r="J88" s="17">
        <v>0</v>
      </c>
      <c r="K88" s="16">
        <v>8856.4576007162814</v>
      </c>
      <c r="L88" s="16">
        <v>8885.741838699123</v>
      </c>
      <c r="M88" s="16">
        <v>9009.8312602590413</v>
      </c>
      <c r="N88" s="16">
        <v>9093.6259094168563</v>
      </c>
      <c r="O88" s="16">
        <v>9100.6279989324703</v>
      </c>
      <c r="P88" s="17">
        <v>2172.8674072000886</v>
      </c>
      <c r="Q88" s="16">
        <v>2177.8641899234622</v>
      </c>
      <c r="R88" s="16">
        <v>2459.7625088640693</v>
      </c>
      <c r="S88" s="16">
        <v>2482.6391788579713</v>
      </c>
      <c r="T88" s="16">
        <v>0</v>
      </c>
      <c r="U88" s="17">
        <v>10561.479827862177</v>
      </c>
      <c r="V88" s="16">
        <v>10585.767283121644</v>
      </c>
      <c r="W88" s="16">
        <v>6550.0687513949724</v>
      </c>
      <c r="X88" s="16">
        <v>6610.986730558885</v>
      </c>
      <c r="Y88" s="16">
        <v>9100.6279989324703</v>
      </c>
      <c r="Z88" s="18">
        <v>5.6772215589956888E-3</v>
      </c>
      <c r="AA88" s="19">
        <v>3.5332366207835339E-3</v>
      </c>
      <c r="AB88" s="19">
        <v>4.8863363826778085E-3</v>
      </c>
      <c r="AC88" s="18">
        <v>0.17063045063019788</v>
      </c>
      <c r="AD88" s="19">
        <v>0.27300872100831652</v>
      </c>
      <c r="AE88" s="17">
        <v>1401</v>
      </c>
    </row>
    <row r="89" spans="2:31" x14ac:dyDescent="0.25">
      <c r="B89" s="15" t="s">
        <v>38</v>
      </c>
      <c r="C89" s="15" t="s">
        <v>204</v>
      </c>
      <c r="D89" s="15" t="s">
        <v>40</v>
      </c>
      <c r="E89" s="15" t="s">
        <v>205</v>
      </c>
      <c r="F89" s="16">
        <v>1977054.5200000003</v>
      </c>
      <c r="G89" s="16">
        <v>420799</v>
      </c>
      <c r="H89" s="17">
        <v>4116.4807548330091</v>
      </c>
      <c r="I89" s="16">
        <v>4116.4807548330091</v>
      </c>
      <c r="J89" s="17">
        <v>0</v>
      </c>
      <c r="K89" s="16">
        <v>8957.0771695489984</v>
      </c>
      <c r="L89" s="16">
        <v>8979.7083634067039</v>
      </c>
      <c r="M89" s="16">
        <v>9155.0397761763234</v>
      </c>
      <c r="N89" s="16">
        <v>9311.2657887744263</v>
      </c>
      <c r="O89" s="16">
        <v>9318.4961026033998</v>
      </c>
      <c r="P89" s="17">
        <v>2230.7470799772964</v>
      </c>
      <c r="Q89" s="16">
        <v>2234.6086507835348</v>
      </c>
      <c r="R89" s="16">
        <v>2499.4057000741627</v>
      </c>
      <c r="S89" s="16">
        <v>2542.0567639617852</v>
      </c>
      <c r="T89" s="16">
        <v>0</v>
      </c>
      <c r="U89" s="17">
        <v>10842.81084440471</v>
      </c>
      <c r="V89" s="16">
        <v>10861.580467456177</v>
      </c>
      <c r="W89" s="16">
        <v>6655.6340761021602</v>
      </c>
      <c r="X89" s="16">
        <v>6769.2090248126406</v>
      </c>
      <c r="Y89" s="16">
        <v>9318.4961026033998</v>
      </c>
      <c r="Z89" s="18">
        <v>5.4890725299423923E-3</v>
      </c>
      <c r="AA89" s="19">
        <v>3.3951625929149387E-3</v>
      </c>
      <c r="AB89" s="19">
        <v>4.7133227780705809E-3</v>
      </c>
      <c r="AC89" s="18">
        <v>0.17063045063019788</v>
      </c>
      <c r="AD89" s="19">
        <v>0.27300872100831658</v>
      </c>
      <c r="AE89" s="17">
        <v>0</v>
      </c>
    </row>
    <row r="90" spans="2:31" x14ac:dyDescent="0.25">
      <c r="B90" s="15" t="s">
        <v>38</v>
      </c>
      <c r="C90" s="15" t="s">
        <v>206</v>
      </c>
      <c r="D90" s="15" t="s">
        <v>40</v>
      </c>
      <c r="E90" s="15" t="s">
        <v>207</v>
      </c>
      <c r="F90" s="16">
        <v>1321358.1400000001</v>
      </c>
      <c r="G90" s="16">
        <v>6224039</v>
      </c>
      <c r="H90" s="17">
        <v>2751.2369024360241</v>
      </c>
      <c r="I90" s="16">
        <v>2751.2369024360241</v>
      </c>
      <c r="J90" s="17">
        <v>0</v>
      </c>
      <c r="K90" s="16">
        <v>8044.1272139777702</v>
      </c>
      <c r="L90" s="16">
        <v>7938.283434846483</v>
      </c>
      <c r="M90" s="16">
        <v>7490.4828308295018</v>
      </c>
      <c r="N90" s="16">
        <v>7181.0933225995877</v>
      </c>
      <c r="O90" s="16">
        <v>7164.8096642716973</v>
      </c>
      <c r="P90" s="17">
        <v>1842.0178439007536</v>
      </c>
      <c r="Q90" s="16">
        <v>1823.9576721711785</v>
      </c>
      <c r="R90" s="16">
        <v>2044.967137379517</v>
      </c>
      <c r="S90" s="16">
        <v>1960.5011034442646</v>
      </c>
      <c r="T90" s="16">
        <v>0</v>
      </c>
      <c r="U90" s="17">
        <v>8953.3462725130412</v>
      </c>
      <c r="V90" s="16">
        <v>8865.5626651113289</v>
      </c>
      <c r="W90" s="16">
        <v>5445.5156934499846</v>
      </c>
      <c r="X90" s="16">
        <v>5220.5922191553236</v>
      </c>
      <c r="Y90" s="16">
        <v>7164.8096642716973</v>
      </c>
      <c r="Z90" s="18">
        <v>6.7426492478505377E-3</v>
      </c>
      <c r="AA90" s="19">
        <v>4.0360397343165823E-3</v>
      </c>
      <c r="AB90" s="19">
        <v>5.4223071303527871E-3</v>
      </c>
      <c r="AC90" s="18">
        <v>0.17063045063019786</v>
      </c>
      <c r="AD90" s="19">
        <v>0.27300872100831658</v>
      </c>
      <c r="AE90" s="17">
        <v>0</v>
      </c>
    </row>
    <row r="91" spans="2:31" x14ac:dyDescent="0.25">
      <c r="B91" s="15" t="s">
        <v>38</v>
      </c>
      <c r="C91" s="15" t="s">
        <v>208</v>
      </c>
      <c r="D91" s="15" t="s">
        <v>40</v>
      </c>
      <c r="E91" s="15" t="s">
        <v>209</v>
      </c>
      <c r="F91" s="16">
        <v>1203878.8099999998</v>
      </c>
      <c r="G91" s="16">
        <v>481347</v>
      </c>
      <c r="H91" s="17">
        <v>2506.6298892537689</v>
      </c>
      <c r="I91" s="16">
        <v>2506.6298892537689</v>
      </c>
      <c r="J91" s="17">
        <v>0</v>
      </c>
      <c r="K91" s="16">
        <v>6193.5197620371764</v>
      </c>
      <c r="L91" s="16">
        <v>6221.3700091086848</v>
      </c>
      <c r="M91" s="16">
        <v>6255.5673011385052</v>
      </c>
      <c r="N91" s="16">
        <v>6238.7442016571977</v>
      </c>
      <c r="O91" s="16">
        <v>6243.4840460079631</v>
      </c>
      <c r="P91" s="17">
        <v>1484.5104555499329</v>
      </c>
      <c r="Q91" s="16">
        <v>1489.2625557579063</v>
      </c>
      <c r="R91" s="16">
        <v>1707.8244280652698</v>
      </c>
      <c r="S91" s="16">
        <v>1703.2315751924727</v>
      </c>
      <c r="T91" s="16">
        <v>0</v>
      </c>
      <c r="U91" s="17">
        <v>7215.6391957410124</v>
      </c>
      <c r="V91" s="16">
        <v>7238.7373426045469</v>
      </c>
      <c r="W91" s="16">
        <v>4547.7428730732354</v>
      </c>
      <c r="X91" s="16">
        <v>4535.5126264647251</v>
      </c>
      <c r="Y91" s="16">
        <v>6243.4840460079631</v>
      </c>
      <c r="Z91" s="18">
        <v>6.0032523283409071E-3</v>
      </c>
      <c r="AA91" s="19">
        <v>3.7724957961250112E-3</v>
      </c>
      <c r="AB91" s="19">
        <v>5.1861399952774015E-3</v>
      </c>
      <c r="AC91" s="18">
        <v>0.17063045063019788</v>
      </c>
      <c r="AD91" s="19">
        <v>0.27300872100831652</v>
      </c>
      <c r="AE91" s="17">
        <v>0</v>
      </c>
    </row>
    <row r="92" spans="2:31" x14ac:dyDescent="0.25">
      <c r="B92" s="15" t="s">
        <v>38</v>
      </c>
      <c r="C92" s="15" t="s">
        <v>210</v>
      </c>
      <c r="D92" s="15" t="s">
        <v>40</v>
      </c>
      <c r="E92" s="15" t="s">
        <v>211</v>
      </c>
      <c r="F92" s="16">
        <v>5359280.5900000017</v>
      </c>
      <c r="G92" s="16">
        <v>4875590</v>
      </c>
      <c r="H92" s="17">
        <v>9843.1449952078983</v>
      </c>
      <c r="I92" s="16">
        <v>9843.1449952078983</v>
      </c>
      <c r="J92" s="17">
        <v>0</v>
      </c>
      <c r="K92" s="16">
        <v>32626.078832315547</v>
      </c>
      <c r="L92" s="16">
        <v>32196.788321364023</v>
      </c>
      <c r="M92" s="16">
        <v>30380.559236569134</v>
      </c>
      <c r="N92" s="16">
        <v>29125.710050710844</v>
      </c>
      <c r="O92" s="16">
        <v>29059.665356718302</v>
      </c>
      <c r="P92" s="17">
        <v>7246.5427996050621</v>
      </c>
      <c r="Q92" s="16">
        <v>7173.2927662701322</v>
      </c>
      <c r="R92" s="16">
        <v>8294.157620693135</v>
      </c>
      <c r="S92" s="16">
        <v>7951.5728494035911</v>
      </c>
      <c r="T92" s="16">
        <v>0</v>
      </c>
      <c r="U92" s="17">
        <v>35222.681027918377</v>
      </c>
      <c r="V92" s="16">
        <v>34866.640550301789</v>
      </c>
      <c r="W92" s="16">
        <v>22086.401615875999</v>
      </c>
      <c r="X92" s="16">
        <v>21174.137201307254</v>
      </c>
      <c r="Y92" s="16">
        <v>29059.665356718302</v>
      </c>
      <c r="Z92" s="18">
        <v>6.5390606445388738E-3</v>
      </c>
      <c r="AA92" s="19">
        <v>4.0360397343165832E-3</v>
      </c>
      <c r="AB92" s="19">
        <v>5.4223071303527871E-3</v>
      </c>
      <c r="AC92" s="18">
        <v>0.17063045063019788</v>
      </c>
      <c r="AD92" s="19">
        <v>0.27300872100831647</v>
      </c>
      <c r="AE92" s="17">
        <v>18135.862570461992</v>
      </c>
    </row>
    <row r="93" spans="2:31" x14ac:dyDescent="0.25">
      <c r="B93" s="15" t="s">
        <v>38</v>
      </c>
      <c r="C93" s="15" t="s">
        <v>212</v>
      </c>
      <c r="D93" s="15" t="s">
        <v>40</v>
      </c>
      <c r="E93" s="15" t="s">
        <v>213</v>
      </c>
      <c r="F93" s="16">
        <v>2477240.3099999996</v>
      </c>
      <c r="G93" s="16">
        <v>406524</v>
      </c>
      <c r="H93" s="17">
        <v>5157.9316392405581</v>
      </c>
      <c r="I93" s="16">
        <v>5157.9316392405581</v>
      </c>
      <c r="J93" s="17">
        <v>0</v>
      </c>
      <c r="K93" s="16">
        <v>10826.649986782106</v>
      </c>
      <c r="L93" s="16">
        <v>10847.46079038565</v>
      </c>
      <c r="M93" s="16">
        <v>11106.07015730923</v>
      </c>
      <c r="N93" s="16">
        <v>11361.864954698731</v>
      </c>
      <c r="O93" s="16">
        <v>11370.743694675428</v>
      </c>
      <c r="P93" s="17">
        <v>2727.4563659834284</v>
      </c>
      <c r="Q93" s="16">
        <v>2731.0073227802768</v>
      </c>
      <c r="R93" s="16">
        <v>3032.0540090756258</v>
      </c>
      <c r="S93" s="16">
        <v>3101.8882195514975</v>
      </c>
      <c r="T93" s="16">
        <v>0</v>
      </c>
      <c r="U93" s="17">
        <v>13257.125260039236</v>
      </c>
      <c r="V93" s="16">
        <v>13274.385106845932</v>
      </c>
      <c r="W93" s="16">
        <v>8074.0161482336043</v>
      </c>
      <c r="X93" s="16">
        <v>8259.9767351472328</v>
      </c>
      <c r="Y93" s="16">
        <v>11370.743694675428</v>
      </c>
      <c r="Z93" s="18">
        <v>5.3550538193214633E-3</v>
      </c>
      <c r="AA93" s="19">
        <v>3.2968123474829214E-3</v>
      </c>
      <c r="AB93" s="19">
        <v>4.5900850429304654E-3</v>
      </c>
      <c r="AC93" s="18">
        <v>0.17063045063019788</v>
      </c>
      <c r="AD93" s="19">
        <v>0.27300872100831652</v>
      </c>
      <c r="AE93" s="17">
        <v>16317.839177158417</v>
      </c>
    </row>
    <row r="94" spans="2:31" x14ac:dyDescent="0.25">
      <c r="B94" s="15" t="s">
        <v>38</v>
      </c>
      <c r="C94" s="15" t="s">
        <v>214</v>
      </c>
      <c r="D94" s="15" t="s">
        <v>40</v>
      </c>
      <c r="E94" s="15" t="s">
        <v>215</v>
      </c>
      <c r="F94" s="16">
        <v>1839427.9799999997</v>
      </c>
      <c r="G94" s="16">
        <v>300000</v>
      </c>
      <c r="H94" s="17">
        <v>3829.9246697412045</v>
      </c>
      <c r="I94" s="16">
        <v>3829.9246697412045</v>
      </c>
      <c r="J94" s="17">
        <v>0</v>
      </c>
      <c r="K94" s="16">
        <v>8033.0264096224291</v>
      </c>
      <c r="L94" s="16">
        <v>8048.3630335236885</v>
      </c>
      <c r="M94" s="16">
        <v>8240.9870577170404</v>
      </c>
      <c r="N94" s="16">
        <v>8431.8460360234822</v>
      </c>
      <c r="O94" s="16">
        <v>8438.4359960397069</v>
      </c>
      <c r="P94" s="17">
        <v>2024.1806884758093</v>
      </c>
      <c r="Q94" s="16">
        <v>2026.797583523226</v>
      </c>
      <c r="R94" s="16">
        <v>2249.8613364734188</v>
      </c>
      <c r="S94" s="16">
        <v>2301.9675020338018</v>
      </c>
      <c r="T94" s="16">
        <v>0</v>
      </c>
      <c r="U94" s="17">
        <v>9838.7703908878229</v>
      </c>
      <c r="V94" s="16">
        <v>9851.4901197416675</v>
      </c>
      <c r="W94" s="16">
        <v>5991.1257212436212</v>
      </c>
      <c r="X94" s="16">
        <v>6129.8785339896804</v>
      </c>
      <c r="Y94" s="16">
        <v>8438.4359960397069</v>
      </c>
      <c r="Z94" s="18">
        <v>5.3522781877628862E-3</v>
      </c>
      <c r="AA94" s="19">
        <v>3.294775437533929E-3</v>
      </c>
      <c r="AB94" s="19">
        <v>4.5875326937452089E-3</v>
      </c>
      <c r="AC94" s="18">
        <v>0.17063045063019791</v>
      </c>
      <c r="AD94" s="19">
        <v>0.27300872100831652</v>
      </c>
      <c r="AE94" s="17">
        <v>0</v>
      </c>
    </row>
    <row r="95" spans="2:31" x14ac:dyDescent="0.25">
      <c r="B95" s="15" t="s">
        <v>38</v>
      </c>
      <c r="C95" s="15" t="s">
        <v>216</v>
      </c>
      <c r="D95" s="15" t="s">
        <v>40</v>
      </c>
      <c r="E95" s="15" t="s">
        <v>217</v>
      </c>
      <c r="F95" s="16">
        <v>4726138.2900000019</v>
      </c>
      <c r="G95" s="16">
        <v>666337</v>
      </c>
      <c r="H95" s="17">
        <v>9840.4252986732918</v>
      </c>
      <c r="I95" s="16">
        <v>9840.4252986732918</v>
      </c>
      <c r="J95" s="17">
        <v>0</v>
      </c>
      <c r="K95" s="16">
        <v>20296.570805757936</v>
      </c>
      <c r="L95" s="16">
        <v>20329.44667929877</v>
      </c>
      <c r="M95" s="16">
        <v>20858.041888181637</v>
      </c>
      <c r="N95" s="16">
        <v>21400.380404853877</v>
      </c>
      <c r="O95" s="16">
        <v>21417.155883116196</v>
      </c>
      <c r="P95" s="17">
        <v>5142.2892259396167</v>
      </c>
      <c r="Q95" s="16">
        <v>5147.8988510567478</v>
      </c>
      <c r="R95" s="16">
        <v>5694.4273386303594</v>
      </c>
      <c r="S95" s="16">
        <v>5842.490483420559</v>
      </c>
      <c r="T95" s="16">
        <v>0</v>
      </c>
      <c r="U95" s="17">
        <v>24994.706878491612</v>
      </c>
      <c r="V95" s="16">
        <v>25021.973126915316</v>
      </c>
      <c r="W95" s="16">
        <v>15163.614549551277</v>
      </c>
      <c r="X95" s="16">
        <v>15557.889921433318</v>
      </c>
      <c r="Y95" s="16">
        <v>21417.155883116196</v>
      </c>
      <c r="Z95" s="18">
        <v>5.291495607654649E-3</v>
      </c>
      <c r="AA95" s="19">
        <v>3.2501698623576018E-3</v>
      </c>
      <c r="AB95" s="19">
        <v>4.5316396958659851E-3</v>
      </c>
      <c r="AC95" s="18">
        <v>0.1706304506301978</v>
      </c>
      <c r="AD95" s="19">
        <v>0.27300872100831647</v>
      </c>
      <c r="AE95" s="17">
        <v>0</v>
      </c>
    </row>
    <row r="96" spans="2:31" x14ac:dyDescent="0.25">
      <c r="B96" s="15" t="s">
        <v>38</v>
      </c>
      <c r="C96" s="15" t="s">
        <v>218</v>
      </c>
      <c r="D96" s="15" t="s">
        <v>40</v>
      </c>
      <c r="E96" s="15" t="s">
        <v>219</v>
      </c>
      <c r="F96" s="16">
        <v>331210.44</v>
      </c>
      <c r="G96" s="16">
        <v>475078</v>
      </c>
      <c r="H96" s="17">
        <v>689.62256137467205</v>
      </c>
      <c r="I96" s="16">
        <v>689.62256137467205</v>
      </c>
      <c r="J96" s="17">
        <v>0</v>
      </c>
      <c r="K96" s="16">
        <v>2016.3336746520145</v>
      </c>
      <c r="L96" s="16">
        <v>1989.8029684065932</v>
      </c>
      <c r="M96" s="16">
        <v>1877.5576727528878</v>
      </c>
      <c r="N96" s="16">
        <v>1800.0063775739641</v>
      </c>
      <c r="O96" s="16">
        <v>1795.9247304592841</v>
      </c>
      <c r="P96" s="17">
        <v>461.7185319388276</v>
      </c>
      <c r="Q96" s="16">
        <v>457.19158557663383</v>
      </c>
      <c r="R96" s="16">
        <v>512.58961885761732</v>
      </c>
      <c r="S96" s="16">
        <v>491.41743894827806</v>
      </c>
      <c r="T96" s="16">
        <v>0</v>
      </c>
      <c r="U96" s="17">
        <v>2244.2377040878587</v>
      </c>
      <c r="V96" s="16">
        <v>2222.2339442046314</v>
      </c>
      <c r="W96" s="16">
        <v>1364.9680538952705</v>
      </c>
      <c r="X96" s="16">
        <v>1308.5889386256861</v>
      </c>
      <c r="Y96" s="16">
        <v>1795.9247304592841</v>
      </c>
      <c r="Z96" s="18">
        <v>6.7426492478505368E-3</v>
      </c>
      <c r="AA96" s="19">
        <v>4.0360397343165823E-3</v>
      </c>
      <c r="AB96" s="19">
        <v>5.4223071303527871E-3</v>
      </c>
      <c r="AC96" s="18">
        <v>0.17063045063019788</v>
      </c>
      <c r="AD96" s="19">
        <v>0.27300872100831658</v>
      </c>
      <c r="AE96" s="17">
        <v>0</v>
      </c>
    </row>
    <row r="97" spans="2:31" x14ac:dyDescent="0.25">
      <c r="B97" s="15" t="s">
        <v>38</v>
      </c>
      <c r="C97" s="15" t="s">
        <v>220</v>
      </c>
      <c r="D97" s="15" t="s">
        <v>40</v>
      </c>
      <c r="E97" s="15" t="s">
        <v>221</v>
      </c>
      <c r="F97" s="16">
        <v>14475411.59</v>
      </c>
      <c r="G97" s="16">
        <v>3595462.267450565</v>
      </c>
      <c r="H97" s="17">
        <v>30139.661109862402</v>
      </c>
      <c r="I97" s="16">
        <v>30139.661109862402</v>
      </c>
      <c r="J97" s="17">
        <v>0</v>
      </c>
      <c r="K97" s="16">
        <v>67270.826347619266</v>
      </c>
      <c r="L97" s="16">
        <v>67468.681394069979</v>
      </c>
      <c r="M97" s="16">
        <v>68586.554854880684</v>
      </c>
      <c r="N97" s="16">
        <v>69474.525568837154</v>
      </c>
      <c r="O97" s="16">
        <v>69528.234296823706</v>
      </c>
      <c r="P97" s="17">
        <v>16621.195370977333</v>
      </c>
      <c r="Q97" s="16">
        <v>16654.955466712672</v>
      </c>
      <c r="R97" s="16">
        <v>18724.727619297719</v>
      </c>
      <c r="S97" s="16">
        <v>18967.151368207709</v>
      </c>
      <c r="T97" s="16">
        <v>0</v>
      </c>
      <c r="U97" s="17">
        <v>80789.292086504327</v>
      </c>
      <c r="V97" s="16">
        <v>80953.387037219713</v>
      </c>
      <c r="W97" s="16">
        <v>49861.827235582969</v>
      </c>
      <c r="X97" s="16">
        <v>50507.374200629449</v>
      </c>
      <c r="Y97" s="16">
        <v>69528.234296823706</v>
      </c>
      <c r="Z97" s="18">
        <v>5.5868076053692392E-3</v>
      </c>
      <c r="AA97" s="19">
        <v>3.4668859262540811E-3</v>
      </c>
      <c r="AB97" s="19">
        <v>4.8031956718146557E-3</v>
      </c>
      <c r="AC97" s="18">
        <v>0.17063045063019786</v>
      </c>
      <c r="AD97" s="19">
        <v>0.27300872100831652</v>
      </c>
      <c r="AE97" s="17">
        <v>0</v>
      </c>
    </row>
    <row r="98" spans="2:31" x14ac:dyDescent="0.25">
      <c r="B98" s="15" t="s">
        <v>38</v>
      </c>
      <c r="C98" s="15" t="s">
        <v>222</v>
      </c>
      <c r="D98" s="15" t="s">
        <v>40</v>
      </c>
      <c r="E98" s="15" t="s">
        <v>223</v>
      </c>
      <c r="F98" s="16">
        <v>898319.82000000007</v>
      </c>
      <c r="G98" s="16">
        <v>859019.52127659577</v>
      </c>
      <c r="H98" s="17">
        <v>1870.4169325158782</v>
      </c>
      <c r="I98" s="16">
        <v>1870.4169325158782</v>
      </c>
      <c r="J98" s="17">
        <v>0</v>
      </c>
      <c r="K98" s="16">
        <v>5468.7663337947215</v>
      </c>
      <c r="L98" s="16">
        <v>5396.8088820342637</v>
      </c>
      <c r="M98" s="16">
        <v>5092.3735092015613</v>
      </c>
      <c r="N98" s="16">
        <v>4882.0363425171499</v>
      </c>
      <c r="O98" s="16">
        <v>4870.965965323232</v>
      </c>
      <c r="P98" s="17">
        <v>1252.2881479881848</v>
      </c>
      <c r="Q98" s="16">
        <v>1240.0100155680968</v>
      </c>
      <c r="R98" s="16">
        <v>1390.2623786437509</v>
      </c>
      <c r="S98" s="16">
        <v>1332.8384977867188</v>
      </c>
      <c r="T98" s="16">
        <v>0</v>
      </c>
      <c r="U98" s="17">
        <v>6086.8951183224144</v>
      </c>
      <c r="V98" s="16">
        <v>6027.2157989820453</v>
      </c>
      <c r="W98" s="16">
        <v>3702.1111305578106</v>
      </c>
      <c r="X98" s="16">
        <v>3549.1978447304309</v>
      </c>
      <c r="Y98" s="16">
        <v>4870.965965323232</v>
      </c>
      <c r="Z98" s="18">
        <v>6.7426492478505368E-3</v>
      </c>
      <c r="AA98" s="19">
        <v>4.0360397343165832E-3</v>
      </c>
      <c r="AB98" s="19">
        <v>5.4223071303527862E-3</v>
      </c>
      <c r="AC98" s="18">
        <v>0.17063045063019783</v>
      </c>
      <c r="AD98" s="19">
        <v>0.27300872100831652</v>
      </c>
      <c r="AE98" s="17">
        <v>6312.8970052655168</v>
      </c>
    </row>
    <row r="99" spans="2:31" x14ac:dyDescent="0.25">
      <c r="B99" s="15" t="s">
        <v>38</v>
      </c>
      <c r="C99" s="15" t="s">
        <v>224</v>
      </c>
      <c r="D99" s="15" t="s">
        <v>40</v>
      </c>
      <c r="E99" s="15" t="s">
        <v>225</v>
      </c>
      <c r="F99" s="16">
        <v>1902090.25</v>
      </c>
      <c r="G99" s="16">
        <v>556498</v>
      </c>
      <c r="H99" s="17">
        <v>3960.395542395313</v>
      </c>
      <c r="I99" s="16">
        <v>3960.395542395313</v>
      </c>
      <c r="J99" s="17">
        <v>0</v>
      </c>
      <c r="K99" s="16">
        <v>9115.5244361590576</v>
      </c>
      <c r="L99" s="16">
        <v>9146.7759601312755</v>
      </c>
      <c r="M99" s="16">
        <v>9266.5723431932256</v>
      </c>
      <c r="N99" s="16">
        <v>9341.4535564828439</v>
      </c>
      <c r="O99" s="16">
        <v>9348.6368317408887</v>
      </c>
      <c r="P99" s="17">
        <v>2231.1501183451401</v>
      </c>
      <c r="Q99" s="16">
        <v>2236.4825799633991</v>
      </c>
      <c r="R99" s="16">
        <v>2529.8550635462216</v>
      </c>
      <c r="S99" s="16">
        <v>2550.2982878139564</v>
      </c>
      <c r="T99" s="16">
        <v>0</v>
      </c>
      <c r="U99" s="17">
        <v>10844.769860209231</v>
      </c>
      <c r="V99" s="16">
        <v>10870.688922563189</v>
      </c>
      <c r="W99" s="16">
        <v>6736.717279647004</v>
      </c>
      <c r="X99" s="16">
        <v>6791.1552686688874</v>
      </c>
      <c r="Y99" s="16">
        <v>9348.6368317408887</v>
      </c>
      <c r="Z99" s="18">
        <v>5.7083145194536432E-3</v>
      </c>
      <c r="AA99" s="19">
        <v>3.5560543324155867E-3</v>
      </c>
      <c r="AB99" s="19">
        <v>4.9149281069817211E-3</v>
      </c>
      <c r="AC99" s="18">
        <v>0.17063045063019791</v>
      </c>
      <c r="AD99" s="19">
        <v>0.27300872100831658</v>
      </c>
      <c r="AE99" s="17">
        <v>11984.289332361535</v>
      </c>
    </row>
    <row r="100" spans="2:31" x14ac:dyDescent="0.25">
      <c r="B100" s="15" t="s">
        <v>38</v>
      </c>
      <c r="C100" s="15" t="s">
        <v>226</v>
      </c>
      <c r="D100" s="15" t="s">
        <v>40</v>
      </c>
      <c r="E100" s="15" t="s">
        <v>227</v>
      </c>
      <c r="F100" s="16">
        <v>1098060.98</v>
      </c>
      <c r="G100" s="16">
        <v>518138</v>
      </c>
      <c r="H100" s="17">
        <v>2286.3036128123936</v>
      </c>
      <c r="I100" s="16">
        <v>2286.3036128123936</v>
      </c>
      <c r="J100" s="17">
        <v>0</v>
      </c>
      <c r="K100" s="16">
        <v>5908.9115604550934</v>
      </c>
      <c r="L100" s="16">
        <v>5939.2576205045098</v>
      </c>
      <c r="M100" s="16">
        <v>5944.9505322106879</v>
      </c>
      <c r="N100" s="16">
        <v>5890.2678736046246</v>
      </c>
      <c r="O100" s="16">
        <v>5894.70955649596</v>
      </c>
      <c r="P100" s="17">
        <v>1398.3532580260664</v>
      </c>
      <c r="Q100" s="16">
        <v>1403.5312199271491</v>
      </c>
      <c r="R100" s="16">
        <v>1623.0233412565508</v>
      </c>
      <c r="S100" s="16">
        <v>1608.0944985691658</v>
      </c>
      <c r="T100" s="16">
        <v>0</v>
      </c>
      <c r="U100" s="17">
        <v>6796.8619152414203</v>
      </c>
      <c r="V100" s="16">
        <v>6822.0300133897535</v>
      </c>
      <c r="W100" s="16">
        <v>4321.9271909541367</v>
      </c>
      <c r="X100" s="16">
        <v>4282.1733750354588</v>
      </c>
      <c r="Y100" s="16">
        <v>5894.70955649596</v>
      </c>
      <c r="Z100" s="18">
        <v>6.2013368003620223E-3</v>
      </c>
      <c r="AA100" s="19">
        <v>3.9178609943819314E-3</v>
      </c>
      <c r="AB100" s="19">
        <v>5.3682897979818569E-3</v>
      </c>
      <c r="AC100" s="18">
        <v>0.17063045063019788</v>
      </c>
      <c r="AD100" s="19">
        <v>0.27300872100831658</v>
      </c>
      <c r="AE100" s="17">
        <v>232.05599407631962</v>
      </c>
    </row>
    <row r="101" spans="2:31" x14ac:dyDescent="0.25">
      <c r="B101" s="15" t="s">
        <v>38</v>
      </c>
      <c r="C101" s="15" t="s">
        <v>228</v>
      </c>
      <c r="D101" s="15" t="s">
        <v>40</v>
      </c>
      <c r="E101" s="15" t="s">
        <v>229</v>
      </c>
      <c r="F101" s="16">
        <v>3597711.4399999995</v>
      </c>
      <c r="G101" s="16">
        <v>801010</v>
      </c>
      <c r="H101" s="17">
        <v>7490.8960549062394</v>
      </c>
      <c r="I101" s="16">
        <v>7490.8960549062394</v>
      </c>
      <c r="J101" s="17">
        <v>0</v>
      </c>
      <c r="K101" s="16">
        <v>16415.319393925965</v>
      </c>
      <c r="L101" s="16">
        <v>16458.706392870365</v>
      </c>
      <c r="M101" s="16">
        <v>16766.393804712701</v>
      </c>
      <c r="N101" s="16">
        <v>17033.143804534167</v>
      </c>
      <c r="O101" s="16">
        <v>17046.353862310956</v>
      </c>
      <c r="P101" s="17">
        <v>4079.1283148968373</v>
      </c>
      <c r="Q101" s="16">
        <v>4086.531458078211</v>
      </c>
      <c r="R101" s="16">
        <v>4577.3717285463772</v>
      </c>
      <c r="S101" s="16">
        <v>4650.196804826578</v>
      </c>
      <c r="T101" s="16">
        <v>0</v>
      </c>
      <c r="U101" s="17">
        <v>19827.087133935369</v>
      </c>
      <c r="V101" s="16">
        <v>19863.070989698394</v>
      </c>
      <c r="W101" s="16">
        <v>12189.022076166324</v>
      </c>
      <c r="X101" s="16">
        <v>12382.94699970759</v>
      </c>
      <c r="Y101" s="16">
        <v>17046.353862310956</v>
      </c>
      <c r="Z101" s="18">
        <v>5.5160285622620382E-3</v>
      </c>
      <c r="AA101" s="19">
        <v>3.41494440085972E-3</v>
      </c>
      <c r="AB101" s="19">
        <v>4.7381103644907547E-3</v>
      </c>
      <c r="AC101" s="18">
        <v>0.17063045063019788</v>
      </c>
      <c r="AD101" s="19">
        <v>0.27300872100831658</v>
      </c>
      <c r="AE101" s="17">
        <v>0</v>
      </c>
    </row>
    <row r="102" spans="2:31" x14ac:dyDescent="0.25">
      <c r="B102" s="15" t="s">
        <v>38</v>
      </c>
      <c r="C102" s="15" t="s">
        <v>230</v>
      </c>
      <c r="D102" s="15" t="s">
        <v>40</v>
      </c>
      <c r="E102" s="15" t="s">
        <v>231</v>
      </c>
      <c r="F102" s="16">
        <v>748433.69000000006</v>
      </c>
      <c r="G102" s="16">
        <v>1411473.6600000001</v>
      </c>
      <c r="H102" s="17">
        <v>1558.3348106928554</v>
      </c>
      <c r="I102" s="16">
        <v>1558.3348106928554</v>
      </c>
      <c r="J102" s="17">
        <v>0</v>
      </c>
      <c r="K102" s="16">
        <v>4556.2937339507371</v>
      </c>
      <c r="L102" s="16">
        <v>4496.3425006092803</v>
      </c>
      <c r="M102" s="16">
        <v>4242.7026672415777</v>
      </c>
      <c r="N102" s="16">
        <v>4067.4606005511646</v>
      </c>
      <c r="O102" s="16">
        <v>4058.2373338832476</v>
      </c>
      <c r="P102" s="17">
        <v>1043.3418240088072</v>
      </c>
      <c r="Q102" s="16">
        <v>1033.1123180479178</v>
      </c>
      <c r="R102" s="16">
        <v>1158.2948288021964</v>
      </c>
      <c r="S102" s="16">
        <v>1110.4522163081863</v>
      </c>
      <c r="T102" s="16">
        <v>0</v>
      </c>
      <c r="U102" s="17">
        <v>5071.2867206347855</v>
      </c>
      <c r="V102" s="16">
        <v>5021.5649932542174</v>
      </c>
      <c r="W102" s="16">
        <v>3084.4078384393815</v>
      </c>
      <c r="X102" s="16">
        <v>2957.0083842429785</v>
      </c>
      <c r="Y102" s="16">
        <v>4058.2373338832476</v>
      </c>
      <c r="Z102" s="18">
        <v>6.7426492478505351E-3</v>
      </c>
      <c r="AA102" s="19">
        <v>4.0360397343165832E-3</v>
      </c>
      <c r="AB102" s="19">
        <v>5.4223071303527871E-3</v>
      </c>
      <c r="AC102" s="18">
        <v>0.17063045063019788</v>
      </c>
      <c r="AD102" s="19">
        <v>0.27300872100831658</v>
      </c>
      <c r="AE102" s="17">
        <v>0</v>
      </c>
    </row>
    <row r="103" spans="2:31" x14ac:dyDescent="0.25">
      <c r="B103" s="15" t="s">
        <v>38</v>
      </c>
      <c r="C103" s="15" t="s">
        <v>232</v>
      </c>
      <c r="D103" s="15" t="s">
        <v>40</v>
      </c>
      <c r="E103" s="15" t="s">
        <v>233</v>
      </c>
      <c r="F103" s="16">
        <v>2038150.9900000002</v>
      </c>
      <c r="G103" s="16">
        <v>330108</v>
      </c>
      <c r="H103" s="17">
        <v>4243.6914313211983</v>
      </c>
      <c r="I103" s="16">
        <v>4243.6914313211983</v>
      </c>
      <c r="J103" s="17">
        <v>0</v>
      </c>
      <c r="K103" s="16">
        <v>8893.3139534857928</v>
      </c>
      <c r="L103" s="16">
        <v>8910.1635620217457</v>
      </c>
      <c r="M103" s="16">
        <v>9124.3400149801419</v>
      </c>
      <c r="N103" s="16">
        <v>9336.9636029202593</v>
      </c>
      <c r="O103" s="16">
        <v>9344.2620624580813</v>
      </c>
      <c r="P103" s="17">
        <v>2241.573148740953</v>
      </c>
      <c r="Q103" s="16">
        <v>2244.4482050383845</v>
      </c>
      <c r="R103" s="16">
        <v>2491.0243975347321</v>
      </c>
      <c r="S103" s="16">
        <v>2549.0724913344484</v>
      </c>
      <c r="T103" s="16">
        <v>0</v>
      </c>
      <c r="U103" s="17">
        <v>10895.432236066037</v>
      </c>
      <c r="V103" s="16">
        <v>10909.406788304559</v>
      </c>
      <c r="W103" s="16">
        <v>6633.3156174454098</v>
      </c>
      <c r="X103" s="16">
        <v>6787.8911115858109</v>
      </c>
      <c r="Y103" s="16">
        <v>9344.2620624580813</v>
      </c>
      <c r="Z103" s="18">
        <v>5.3491716588599239E-3</v>
      </c>
      <c r="AA103" s="19">
        <v>3.2924956970511836E-3</v>
      </c>
      <c r="AB103" s="19">
        <v>4.5846760658581438E-3</v>
      </c>
      <c r="AC103" s="18">
        <v>0.17063045063019788</v>
      </c>
      <c r="AD103" s="19">
        <v>0.27300872100831652</v>
      </c>
      <c r="AE103" s="17">
        <v>0</v>
      </c>
    </row>
    <row r="104" spans="2:31" x14ac:dyDescent="0.25">
      <c r="B104" s="15" t="s">
        <v>38</v>
      </c>
      <c r="C104" s="15" t="s">
        <v>234</v>
      </c>
      <c r="D104" s="15" t="s">
        <v>40</v>
      </c>
      <c r="E104" s="15" t="s">
        <v>235</v>
      </c>
      <c r="F104" s="16">
        <v>709256.33999999985</v>
      </c>
      <c r="G104" s="16">
        <v>508527</v>
      </c>
      <c r="H104" s="17">
        <v>1476.7625497011061</v>
      </c>
      <c r="I104" s="16">
        <v>1476.7625497011061</v>
      </c>
      <c r="J104" s="17">
        <v>0</v>
      </c>
      <c r="K104" s="16">
        <v>4317.7909558117744</v>
      </c>
      <c r="L104" s="16">
        <v>4260.9779169195135</v>
      </c>
      <c r="M104" s="16">
        <v>4020.6150600676442</v>
      </c>
      <c r="N104" s="16">
        <v>3854.5461771518067</v>
      </c>
      <c r="O104" s="16">
        <v>3845.8057096299203</v>
      </c>
      <c r="P104" s="17">
        <v>988.72727584645577</v>
      </c>
      <c r="Q104" s="16">
        <v>979.03324141859821</v>
      </c>
      <c r="R104" s="16">
        <v>1097.6629752158435</v>
      </c>
      <c r="S104" s="16">
        <v>1052.3247218917052</v>
      </c>
      <c r="T104" s="16">
        <v>0</v>
      </c>
      <c r="U104" s="17">
        <v>4805.8262296664243</v>
      </c>
      <c r="V104" s="16">
        <v>4758.7072252020207</v>
      </c>
      <c r="W104" s="16">
        <v>2922.9520848518005</v>
      </c>
      <c r="X104" s="16">
        <v>2802.2214552601017</v>
      </c>
      <c r="Y104" s="16">
        <v>3845.8057096299203</v>
      </c>
      <c r="Z104" s="18">
        <v>6.7426492478505342E-3</v>
      </c>
      <c r="AA104" s="19">
        <v>4.0360397343165823E-3</v>
      </c>
      <c r="AB104" s="19">
        <v>5.4223071303527879E-3</v>
      </c>
      <c r="AC104" s="18">
        <v>0.17063045063019791</v>
      </c>
      <c r="AD104" s="19">
        <v>0.27300872100831658</v>
      </c>
      <c r="AE104" s="17">
        <v>0</v>
      </c>
    </row>
    <row r="105" spans="2:31" x14ac:dyDescent="0.25">
      <c r="B105" s="15" t="s">
        <v>38</v>
      </c>
      <c r="C105" s="15" t="s">
        <v>236</v>
      </c>
      <c r="D105" s="15" t="s">
        <v>40</v>
      </c>
      <c r="E105" s="15" t="s">
        <v>237</v>
      </c>
      <c r="F105" s="16">
        <v>1696014.94</v>
      </c>
      <c r="G105" s="16">
        <v>531856</v>
      </c>
      <c r="H105" s="17">
        <v>3531.3203504470171</v>
      </c>
      <c r="I105" s="16">
        <v>3531.3203504470171</v>
      </c>
      <c r="J105" s="17">
        <v>0</v>
      </c>
      <c r="K105" s="16">
        <v>8245.0184562366721</v>
      </c>
      <c r="L105" s="16">
        <v>8275.1122655440377</v>
      </c>
      <c r="M105" s="16">
        <v>8370.4377400192989</v>
      </c>
      <c r="N105" s="16">
        <v>8419.4767582302666</v>
      </c>
      <c r="O105" s="16">
        <v>8425.9351750429832</v>
      </c>
      <c r="P105" s="17">
        <v>2009.4019973583247</v>
      </c>
      <c r="Q105" s="16">
        <v>2014.5369176016188</v>
      </c>
      <c r="R105" s="16">
        <v>2285.2025016824123</v>
      </c>
      <c r="S105" s="16">
        <v>2298.5905813236795</v>
      </c>
      <c r="T105" s="16">
        <v>0</v>
      </c>
      <c r="U105" s="17">
        <v>9766.9368093253634</v>
      </c>
      <c r="V105" s="16">
        <v>9791.895698389435</v>
      </c>
      <c r="W105" s="16">
        <v>6085.2352383368871</v>
      </c>
      <c r="X105" s="16">
        <v>6120.886176906587</v>
      </c>
      <c r="Y105" s="16">
        <v>8425.9351750429832</v>
      </c>
      <c r="Z105" s="18">
        <v>5.7661144505350868E-3</v>
      </c>
      <c r="AA105" s="19">
        <v>3.5984710769244384E-3</v>
      </c>
      <c r="AB105" s="19">
        <v>4.9680783914810228E-3</v>
      </c>
      <c r="AC105" s="18">
        <v>0.17063045063019788</v>
      </c>
      <c r="AD105" s="19">
        <v>0.27300872100831652</v>
      </c>
      <c r="AE105" s="17">
        <v>0</v>
      </c>
    </row>
    <row r="106" spans="2:31" x14ac:dyDescent="0.25">
      <c r="B106" s="15" t="s">
        <v>38</v>
      </c>
      <c r="C106" s="15" t="s">
        <v>238</v>
      </c>
      <c r="D106" s="15" t="s">
        <v>40</v>
      </c>
      <c r="E106" s="15" t="s">
        <v>239</v>
      </c>
      <c r="F106" s="16">
        <v>2402070.3100000005</v>
      </c>
      <c r="G106" s="16">
        <v>505138</v>
      </c>
      <c r="H106" s="17">
        <v>5001.4180705905665</v>
      </c>
      <c r="I106" s="16">
        <v>5001.4180705905665</v>
      </c>
      <c r="J106" s="17">
        <v>0</v>
      </c>
      <c r="K106" s="16">
        <v>10862.511903790335</v>
      </c>
      <c r="L106" s="16">
        <v>10889.625598391835</v>
      </c>
      <c r="M106" s="16">
        <v>11104.622202774917</v>
      </c>
      <c r="N106" s="16">
        <v>11297.477362661457</v>
      </c>
      <c r="O106" s="16">
        <v>11306.252839615838</v>
      </c>
      <c r="P106" s="17">
        <v>2706.8695202945164</v>
      </c>
      <c r="Q106" s="16">
        <v>2711.4959422226184</v>
      </c>
      <c r="R106" s="16">
        <v>3031.6587048601341</v>
      </c>
      <c r="S106" s="16">
        <v>3084.3098454005953</v>
      </c>
      <c r="T106" s="16">
        <v>0</v>
      </c>
      <c r="U106" s="17">
        <v>13157.060454086386</v>
      </c>
      <c r="V106" s="16">
        <v>13179.547726759783</v>
      </c>
      <c r="W106" s="16">
        <v>8072.9634979147831</v>
      </c>
      <c r="X106" s="16">
        <v>8213.1675172608611</v>
      </c>
      <c r="Y106" s="16">
        <v>11306.252839615838</v>
      </c>
      <c r="Z106" s="18">
        <v>5.4820643823798318E-3</v>
      </c>
      <c r="AA106" s="19">
        <v>3.3900196316850612E-3</v>
      </c>
      <c r="AB106" s="19">
        <v>4.7068783925878653E-3</v>
      </c>
      <c r="AC106" s="18">
        <v>0.17063045063019786</v>
      </c>
      <c r="AD106" s="19">
        <v>0.27300872100831647</v>
      </c>
      <c r="AE106" s="17">
        <v>0</v>
      </c>
    </row>
    <row r="107" spans="2:31" x14ac:dyDescent="0.25">
      <c r="B107" s="15" t="s">
        <v>38</v>
      </c>
      <c r="C107" s="15" t="s">
        <v>240</v>
      </c>
      <c r="D107" s="15" t="s">
        <v>40</v>
      </c>
      <c r="E107" s="15" t="s">
        <v>241</v>
      </c>
      <c r="F107" s="16">
        <v>474422.1700000001</v>
      </c>
      <c r="G107" s="16">
        <v>474668</v>
      </c>
      <c r="H107" s="17">
        <v>987.80772746272771</v>
      </c>
      <c r="I107" s="16">
        <v>987.80772746272771</v>
      </c>
      <c r="J107" s="17">
        <v>0</v>
      </c>
      <c r="K107" s="16">
        <v>2888.1740484161155</v>
      </c>
      <c r="L107" s="16">
        <v>2850.1717583053769</v>
      </c>
      <c r="M107" s="16">
        <v>2689.3928386060993</v>
      </c>
      <c r="N107" s="16">
        <v>2578.3092213593259</v>
      </c>
      <c r="O107" s="16">
        <v>2572.4627151884424</v>
      </c>
      <c r="P107" s="17">
        <v>661.36051705264163</v>
      </c>
      <c r="Q107" s="16">
        <v>654.87616916606657</v>
      </c>
      <c r="R107" s="16">
        <v>734.22769915677702</v>
      </c>
      <c r="S107" s="16">
        <v>703.90090288725412</v>
      </c>
      <c r="T107" s="16">
        <v>0</v>
      </c>
      <c r="U107" s="17">
        <v>3214.6212588262015</v>
      </c>
      <c r="V107" s="16">
        <v>3183.1033166020379</v>
      </c>
      <c r="W107" s="16">
        <v>1955.1651394493224</v>
      </c>
      <c r="X107" s="16">
        <v>1874.4083184720716</v>
      </c>
      <c r="Y107" s="16">
        <v>2572.4627151884424</v>
      </c>
      <c r="Z107" s="18">
        <v>6.742649247850536E-3</v>
      </c>
      <c r="AA107" s="19">
        <v>4.0360397343165823E-3</v>
      </c>
      <c r="AB107" s="19">
        <v>5.4223071303527862E-3</v>
      </c>
      <c r="AC107" s="18">
        <v>0.17063045063019788</v>
      </c>
      <c r="AD107" s="19">
        <v>0.27300872100831652</v>
      </c>
      <c r="AE107" s="17">
        <v>3687.6849999999995</v>
      </c>
    </row>
    <row r="108" spans="2:31" x14ac:dyDescent="0.25">
      <c r="B108" s="15" t="s">
        <v>38</v>
      </c>
      <c r="C108" s="15" t="s">
        <v>242</v>
      </c>
      <c r="D108" s="15" t="s">
        <v>40</v>
      </c>
      <c r="E108" s="15" t="s">
        <v>243</v>
      </c>
      <c r="F108" s="16">
        <v>702499.77</v>
      </c>
      <c r="G108" s="16">
        <v>0</v>
      </c>
      <c r="H108" s="17">
        <v>1462.6945055008471</v>
      </c>
      <c r="I108" s="16">
        <v>1462.6945055008471</v>
      </c>
      <c r="J108" s="17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7">
        <v>249.58022260792399</v>
      </c>
      <c r="Q108" s="16">
        <v>249.5802226079239</v>
      </c>
      <c r="R108" s="16">
        <v>0</v>
      </c>
      <c r="S108" s="16">
        <v>0</v>
      </c>
      <c r="T108" s="16">
        <v>0</v>
      </c>
      <c r="U108" s="17">
        <v>1213.114282892923</v>
      </c>
      <c r="V108" s="16">
        <v>1213.1142828929233</v>
      </c>
      <c r="W108" s="16">
        <v>0</v>
      </c>
      <c r="X108" s="16">
        <v>0</v>
      </c>
      <c r="Y108" s="16">
        <v>0</v>
      </c>
      <c r="Z108" s="18">
        <v>1.7268536371092666E-3</v>
      </c>
      <c r="AA108" s="19">
        <v>0</v>
      </c>
      <c r="AB108" s="19">
        <v>0</v>
      </c>
      <c r="AC108" s="18">
        <v>0.17063045063019788</v>
      </c>
      <c r="AD108" s="19" t="s">
        <v>195</v>
      </c>
      <c r="AE108" s="17">
        <v>7093.339934128423</v>
      </c>
    </row>
    <row r="109" spans="2:31" x14ac:dyDescent="0.25">
      <c r="B109" s="15" t="s">
        <v>38</v>
      </c>
      <c r="C109" s="15" t="s">
        <v>244</v>
      </c>
      <c r="D109" s="15" t="s">
        <v>40</v>
      </c>
      <c r="E109" s="15" t="s">
        <v>245</v>
      </c>
      <c r="F109" s="16">
        <v>1341829.2900000003</v>
      </c>
      <c r="G109" s="16">
        <v>1270695</v>
      </c>
      <c r="H109" s="17">
        <v>2793.8604589195847</v>
      </c>
      <c r="I109" s="16">
        <v>2793.8604589195847</v>
      </c>
      <c r="J109" s="17">
        <v>0</v>
      </c>
      <c r="K109" s="16">
        <v>8168.7509097279781</v>
      </c>
      <c r="L109" s="16">
        <v>8061.2673451262945</v>
      </c>
      <c r="M109" s="16">
        <v>7606.5291871960935</v>
      </c>
      <c r="N109" s="16">
        <v>7292.346459898863</v>
      </c>
      <c r="O109" s="16">
        <v>7275.8105268832196</v>
      </c>
      <c r="P109" s="17">
        <v>1870.5553179160638</v>
      </c>
      <c r="Q109" s="16">
        <v>1852.2153488527379</v>
      </c>
      <c r="R109" s="16">
        <v>2076.6488047088346</v>
      </c>
      <c r="S109" s="16">
        <v>1990.8741801665019</v>
      </c>
      <c r="T109" s="16">
        <v>0</v>
      </c>
      <c r="U109" s="17">
        <v>9092.0560507314985</v>
      </c>
      <c r="V109" s="16">
        <v>9002.91245519314</v>
      </c>
      <c r="W109" s="16">
        <v>5529.8803824872593</v>
      </c>
      <c r="X109" s="16">
        <v>5301.4722797323611</v>
      </c>
      <c r="Y109" s="16">
        <v>7275.8105268832196</v>
      </c>
      <c r="Z109" s="18">
        <v>6.742649247850536E-3</v>
      </c>
      <c r="AA109" s="19">
        <v>4.0360397343165832E-3</v>
      </c>
      <c r="AB109" s="19">
        <v>5.4223071303527871E-3</v>
      </c>
      <c r="AC109" s="18">
        <v>0.17063045063019788</v>
      </c>
      <c r="AD109" s="19">
        <v>0.27300872100831647</v>
      </c>
      <c r="AE109" s="17">
        <v>0</v>
      </c>
    </row>
    <row r="110" spans="2:31" x14ac:dyDescent="0.25">
      <c r="B110" s="15" t="s">
        <v>38</v>
      </c>
      <c r="C110" s="15" t="s">
        <v>246</v>
      </c>
      <c r="D110" s="15" t="s">
        <v>40</v>
      </c>
      <c r="E110" s="15" t="s">
        <v>247</v>
      </c>
      <c r="F110" s="16">
        <v>1741995.1899999997</v>
      </c>
      <c r="G110" s="16">
        <v>506278</v>
      </c>
      <c r="H110" s="17">
        <v>3627.0571206335117</v>
      </c>
      <c r="I110" s="16">
        <v>3627.0571206335117</v>
      </c>
      <c r="J110" s="17">
        <v>0</v>
      </c>
      <c r="K110" s="16">
        <v>8337.1862030783286</v>
      </c>
      <c r="L110" s="16">
        <v>8365.596055610953</v>
      </c>
      <c r="M110" s="16">
        <v>8476.3992143718533</v>
      </c>
      <c r="N110" s="16">
        <v>8546.6591245615964</v>
      </c>
      <c r="O110" s="16">
        <v>8553.2327353249566</v>
      </c>
      <c r="P110" s="17">
        <v>2041.464229774288</v>
      </c>
      <c r="Q110" s="16">
        <v>2046.3118157142667</v>
      </c>
      <c r="R110" s="16">
        <v>2314.1309082715588</v>
      </c>
      <c r="S110" s="16">
        <v>2333.3124764906074</v>
      </c>
      <c r="T110" s="16">
        <v>0</v>
      </c>
      <c r="U110" s="17">
        <v>9922.7790939375518</v>
      </c>
      <c r="V110" s="16">
        <v>9946.3413605301976</v>
      </c>
      <c r="W110" s="16">
        <v>6162.2683061002945</v>
      </c>
      <c r="X110" s="16">
        <v>6213.3466480709885</v>
      </c>
      <c r="Y110" s="16">
        <v>8553.2327353249566</v>
      </c>
      <c r="Z110" s="18">
        <v>5.7029779899873756E-3</v>
      </c>
      <c r="AA110" s="19">
        <v>3.5521380957921262E-3</v>
      </c>
      <c r="AB110" s="19">
        <v>4.9100208682694227E-3</v>
      </c>
      <c r="AC110" s="18">
        <v>0.17063045063019791</v>
      </c>
      <c r="AD110" s="19">
        <v>0.27300872100831652</v>
      </c>
      <c r="AE110" s="17">
        <v>0</v>
      </c>
    </row>
    <row r="111" spans="2:31" x14ac:dyDescent="0.25">
      <c r="B111" s="15" t="s">
        <v>38</v>
      </c>
      <c r="C111" s="15" t="s">
        <v>248</v>
      </c>
      <c r="D111" s="15" t="s">
        <v>40</v>
      </c>
      <c r="E111" s="15" t="s">
        <v>249</v>
      </c>
      <c r="F111" s="16">
        <v>371340.67</v>
      </c>
      <c r="G111" s="16">
        <v>376942</v>
      </c>
      <c r="H111" s="17">
        <v>773.17884058240088</v>
      </c>
      <c r="I111" s="16">
        <v>773.17884058240088</v>
      </c>
      <c r="J111" s="17">
        <v>0</v>
      </c>
      <c r="K111" s="16">
        <v>2260.6373690661476</v>
      </c>
      <c r="L111" s="16">
        <v>2230.8921405258034</v>
      </c>
      <c r="M111" s="16">
        <v>2105.0469428551169</v>
      </c>
      <c r="N111" s="16">
        <v>2018.099351737188</v>
      </c>
      <c r="O111" s="16">
        <v>2013.5231627309811</v>
      </c>
      <c r="P111" s="17">
        <v>517.66142698153067</v>
      </c>
      <c r="Q111" s="16">
        <v>512.58598523159333</v>
      </c>
      <c r="R111" s="16">
        <v>574.6961735313422</v>
      </c>
      <c r="S111" s="16">
        <v>550.95872288547935</v>
      </c>
      <c r="T111" s="16">
        <v>0</v>
      </c>
      <c r="U111" s="17">
        <v>2516.1547826670176</v>
      </c>
      <c r="V111" s="16">
        <v>2491.4849958766108</v>
      </c>
      <c r="W111" s="16">
        <v>1530.3507693237748</v>
      </c>
      <c r="X111" s="16">
        <v>1467.1406288517087</v>
      </c>
      <c r="Y111" s="16">
        <v>2013.5231627309811</v>
      </c>
      <c r="Z111" s="18">
        <v>6.7426492478505368E-3</v>
      </c>
      <c r="AA111" s="19">
        <v>4.0360397343165823E-3</v>
      </c>
      <c r="AB111" s="19">
        <v>5.4223071303527871E-3</v>
      </c>
      <c r="AC111" s="18">
        <v>0.17063045063019786</v>
      </c>
      <c r="AD111" s="19">
        <v>0.27300872100831652</v>
      </c>
      <c r="AE111" s="17">
        <v>0</v>
      </c>
    </row>
    <row r="112" spans="2:31" x14ac:dyDescent="0.25">
      <c r="B112" s="15" t="s">
        <v>38</v>
      </c>
      <c r="C112" s="15" t="s">
        <v>250</v>
      </c>
      <c r="D112" s="15" t="s">
        <v>40</v>
      </c>
      <c r="E112" s="15" t="s">
        <v>251</v>
      </c>
      <c r="F112" s="16">
        <v>897718.21999999986</v>
      </c>
      <c r="G112" s="16">
        <v>478229</v>
      </c>
      <c r="H112" s="17">
        <v>1869.1643242559364</v>
      </c>
      <c r="I112" s="16">
        <v>1869.1643242559364</v>
      </c>
      <c r="J112" s="17">
        <v>0</v>
      </c>
      <c r="K112" s="16">
        <v>5010.2288485874706</v>
      </c>
      <c r="L112" s="16">
        <v>5038.4523650698702</v>
      </c>
      <c r="M112" s="16">
        <v>5025.4974965043521</v>
      </c>
      <c r="N112" s="16">
        <v>4878.7668687748701</v>
      </c>
      <c r="O112" s="16">
        <v>4867.7039053536118</v>
      </c>
      <c r="P112" s="17">
        <v>1173.8339571445774</v>
      </c>
      <c r="Q112" s="16">
        <v>1178.6497484803378</v>
      </c>
      <c r="R112" s="16">
        <v>1372.0046439511502</v>
      </c>
      <c r="S112" s="16">
        <v>1331.9459029419695</v>
      </c>
      <c r="T112" s="16">
        <v>0</v>
      </c>
      <c r="U112" s="17">
        <v>5705.5592156988296</v>
      </c>
      <c r="V112" s="16">
        <v>5728.9669408454693</v>
      </c>
      <c r="W112" s="16">
        <v>3653.4928525532018</v>
      </c>
      <c r="X112" s="16">
        <v>3546.8209658329006</v>
      </c>
      <c r="Y112" s="16">
        <v>4867.7039053536118</v>
      </c>
      <c r="Z112" s="18">
        <v>6.3686610685835818E-3</v>
      </c>
      <c r="AA112" s="19">
        <v>4.0103418076922314E-3</v>
      </c>
      <c r="AB112" s="19">
        <v>5.4223071303527879E-3</v>
      </c>
      <c r="AC112" s="18">
        <v>0.17063045063019788</v>
      </c>
      <c r="AD112" s="19">
        <v>0.27300872100831663</v>
      </c>
      <c r="AE112" s="17">
        <v>0</v>
      </c>
    </row>
    <row r="113" spans="2:31" x14ac:dyDescent="0.25">
      <c r="B113" s="15" t="s">
        <v>38</v>
      </c>
      <c r="C113" s="15" t="s">
        <v>252</v>
      </c>
      <c r="D113" s="15" t="s">
        <v>40</v>
      </c>
      <c r="E113" s="15" t="s">
        <v>253</v>
      </c>
      <c r="F113" s="16">
        <v>2578312.8299999996</v>
      </c>
      <c r="G113" s="16">
        <v>528136</v>
      </c>
      <c r="H113" s="17">
        <v>5368.3775724273046</v>
      </c>
      <c r="I113" s="16">
        <v>5368.3775724273046</v>
      </c>
      <c r="J113" s="17">
        <v>0</v>
      </c>
      <c r="K113" s="16">
        <v>11613.314575476035</v>
      </c>
      <c r="L113" s="16">
        <v>11641.538595362297</v>
      </c>
      <c r="M113" s="16">
        <v>11876.843540548021</v>
      </c>
      <c r="N113" s="16">
        <v>12090.843295671199</v>
      </c>
      <c r="O113" s="16">
        <v>12100.241576232929</v>
      </c>
      <c r="P113" s="17">
        <v>2897.5937836600397</v>
      </c>
      <c r="Q113" s="16">
        <v>2902.4096608918276</v>
      </c>
      <c r="R113" s="16">
        <v>3242.4818646209019</v>
      </c>
      <c r="S113" s="16">
        <v>3300.9056640631547</v>
      </c>
      <c r="T113" s="16">
        <v>0</v>
      </c>
      <c r="U113" s="17">
        <v>14084.098364243302</v>
      </c>
      <c r="V113" s="16">
        <v>14107.506506897773</v>
      </c>
      <c r="W113" s="16">
        <v>8634.361675927119</v>
      </c>
      <c r="X113" s="16">
        <v>8789.9376316080434</v>
      </c>
      <c r="Y113" s="16">
        <v>12100.241576232929</v>
      </c>
      <c r="Z113" s="18">
        <v>5.467064458415832E-3</v>
      </c>
      <c r="AA113" s="19">
        <v>3.3790118686907291E-3</v>
      </c>
      <c r="AB113" s="19">
        <v>4.69308511963342E-3</v>
      </c>
      <c r="AC113" s="18">
        <v>0.17063045063019786</v>
      </c>
      <c r="AD113" s="19">
        <v>0.27300872100831658</v>
      </c>
      <c r="AE113" s="17">
        <v>18881.267859357467</v>
      </c>
    </row>
    <row r="114" spans="2:31" x14ac:dyDescent="0.25">
      <c r="B114" s="15" t="s">
        <v>38</v>
      </c>
      <c r="C114" s="15" t="s">
        <v>254</v>
      </c>
      <c r="D114" s="15" t="s">
        <v>40</v>
      </c>
      <c r="E114" s="15" t="s">
        <v>255</v>
      </c>
      <c r="F114" s="16">
        <v>745816.57000000018</v>
      </c>
      <c r="G114" s="16">
        <v>362499</v>
      </c>
      <c r="H114" s="17">
        <v>1552.8856316216131</v>
      </c>
      <c r="I114" s="16">
        <v>1552.8856316216131</v>
      </c>
      <c r="J114" s="17">
        <v>0</v>
      </c>
      <c r="K114" s="16">
        <v>4048.1311359742758</v>
      </c>
      <c r="L114" s="16">
        <v>4069.4033866045415</v>
      </c>
      <c r="M114" s="16">
        <v>4069.8617080146159</v>
      </c>
      <c r="N114" s="16">
        <v>4027.4622463677028</v>
      </c>
      <c r="O114" s="16">
        <v>4030.4949265030991</v>
      </c>
      <c r="P114" s="17">
        <v>955.70401504218091</v>
      </c>
      <c r="Q114" s="16">
        <v>959.33370875314108</v>
      </c>
      <c r="R114" s="16">
        <v>1111.1077395857926</v>
      </c>
      <c r="S114" s="16">
        <v>1099.5323167901215</v>
      </c>
      <c r="T114" s="16">
        <v>0</v>
      </c>
      <c r="U114" s="17">
        <v>4645.3127525537084</v>
      </c>
      <c r="V114" s="16">
        <v>4662.9553094730136</v>
      </c>
      <c r="W114" s="16">
        <v>2958.7539684288231</v>
      </c>
      <c r="X114" s="16">
        <v>2927.9299295775813</v>
      </c>
      <c r="Y114" s="16">
        <v>4030.4949265030991</v>
      </c>
      <c r="Z114" s="18">
        <v>6.2403199636786831E-3</v>
      </c>
      <c r="AA114" s="19">
        <v>3.9464689675682606E-3</v>
      </c>
      <c r="AB114" s="19">
        <v>5.4041370071773792E-3</v>
      </c>
      <c r="AC114" s="18">
        <v>0.17063045063019788</v>
      </c>
      <c r="AD114" s="19">
        <v>0.27300872100831647</v>
      </c>
      <c r="AE114" s="17">
        <v>0</v>
      </c>
    </row>
    <row r="115" spans="2:31" x14ac:dyDescent="0.25">
      <c r="B115" s="15" t="s">
        <v>38</v>
      </c>
      <c r="C115" s="15" t="s">
        <v>256</v>
      </c>
      <c r="D115" s="15" t="s">
        <v>40</v>
      </c>
      <c r="E115" s="15" t="s">
        <v>257</v>
      </c>
      <c r="F115" s="16">
        <v>664239.72</v>
      </c>
      <c r="G115" s="16">
        <v>347427</v>
      </c>
      <c r="H115" s="17">
        <v>1383.0321806075767</v>
      </c>
      <c r="I115" s="16">
        <v>1383.0321806075767</v>
      </c>
      <c r="J115" s="17">
        <v>0</v>
      </c>
      <c r="K115" s="16">
        <v>3686.0699358003881</v>
      </c>
      <c r="L115" s="16">
        <v>3706.551565955936</v>
      </c>
      <c r="M115" s="16">
        <v>3699.0368976944437</v>
      </c>
      <c r="N115" s="16">
        <v>3609.8974785877658</v>
      </c>
      <c r="O115" s="16">
        <v>3601.711770019539</v>
      </c>
      <c r="P115" s="17">
        <v>864.94317841318093</v>
      </c>
      <c r="Q115" s="16">
        <v>868.43796819626255</v>
      </c>
      <c r="R115" s="16">
        <v>1009.8693324021312</v>
      </c>
      <c r="S115" s="16">
        <v>985.53349360038715</v>
      </c>
      <c r="T115" s="16">
        <v>0</v>
      </c>
      <c r="U115" s="17">
        <v>4204.1589379947836</v>
      </c>
      <c r="V115" s="16">
        <v>4221.1457783672495</v>
      </c>
      <c r="W115" s="16">
        <v>2689.1675652923122</v>
      </c>
      <c r="X115" s="16">
        <v>2624.3639849873789</v>
      </c>
      <c r="Y115" s="16">
        <v>3601.711770019539</v>
      </c>
      <c r="Z115" s="18">
        <v>6.3420663223527438E-3</v>
      </c>
      <c r="AA115" s="19">
        <v>3.9997092843828217E-3</v>
      </c>
      <c r="AB115" s="19">
        <v>5.4223071303527879E-3</v>
      </c>
      <c r="AC115" s="18">
        <v>0.17063045063019791</v>
      </c>
      <c r="AD115" s="19">
        <v>0.27300872100831658</v>
      </c>
      <c r="AE115" s="17">
        <v>0</v>
      </c>
    </row>
    <row r="116" spans="2:31" x14ac:dyDescent="0.25">
      <c r="B116" s="15" t="s">
        <v>38</v>
      </c>
      <c r="C116" s="15" t="s">
        <v>258</v>
      </c>
      <c r="D116" s="15" t="s">
        <v>40</v>
      </c>
      <c r="E116" s="15" t="s">
        <v>259</v>
      </c>
      <c r="F116" s="16">
        <v>2705862.51</v>
      </c>
      <c r="G116" s="16">
        <v>651120</v>
      </c>
      <c r="H116" s="17">
        <v>5633.9523442373948</v>
      </c>
      <c r="I116" s="16">
        <v>5633.9523442373948</v>
      </c>
      <c r="J116" s="17">
        <v>0</v>
      </c>
      <c r="K116" s="16">
        <v>12505.932095979144</v>
      </c>
      <c r="L116" s="16">
        <v>12541.605948541148</v>
      </c>
      <c r="M116" s="16">
        <v>12757.328900024109</v>
      </c>
      <c r="N116" s="16">
        <v>12933.746127960923</v>
      </c>
      <c r="O116" s="16">
        <v>12943.754394278034</v>
      </c>
      <c r="P116" s="17">
        <v>3095.2166564138624</v>
      </c>
      <c r="Q116" s="16">
        <v>3101.3037019522321</v>
      </c>
      <c r="R116" s="16">
        <v>3482.8620464780156</v>
      </c>
      <c r="S116" s="16">
        <v>3531.0254882408581</v>
      </c>
      <c r="T116" s="16">
        <v>0</v>
      </c>
      <c r="U116" s="17">
        <v>15044.667783802675</v>
      </c>
      <c r="V116" s="16">
        <v>15074.254590826311</v>
      </c>
      <c r="W116" s="16">
        <v>9274.4668535460933</v>
      </c>
      <c r="X116" s="16">
        <v>9402.7206397200644</v>
      </c>
      <c r="Y116" s="16">
        <v>12943.754394278034</v>
      </c>
      <c r="Z116" s="18">
        <v>5.5654938607041403E-3</v>
      </c>
      <c r="AA116" s="19">
        <v>3.4512447369815106E-3</v>
      </c>
      <c r="AB116" s="19">
        <v>4.7835964859419388E-3</v>
      </c>
      <c r="AC116" s="18">
        <v>0.17063045063019786</v>
      </c>
      <c r="AD116" s="19">
        <v>0.27300872100831652</v>
      </c>
      <c r="AE116" s="17">
        <v>18230</v>
      </c>
    </row>
    <row r="117" spans="2:31" x14ac:dyDescent="0.25">
      <c r="B117" s="15" t="s">
        <v>38</v>
      </c>
      <c r="C117" s="15" t="s">
        <v>260</v>
      </c>
      <c r="D117" s="15" t="s">
        <v>40</v>
      </c>
      <c r="E117" s="15" t="s">
        <v>261</v>
      </c>
      <c r="F117" s="16">
        <v>3365019.0300000007</v>
      </c>
      <c r="G117" s="16">
        <v>803815</v>
      </c>
      <c r="H117" s="17">
        <v>7006.4006513294516</v>
      </c>
      <c r="I117" s="16">
        <v>7006.4006513294516</v>
      </c>
      <c r="J117" s="17">
        <v>0</v>
      </c>
      <c r="K117" s="16">
        <v>15532.973637922994</v>
      </c>
      <c r="L117" s="16">
        <v>15576.967759518728</v>
      </c>
      <c r="M117" s="16">
        <v>15847.149802664257</v>
      </c>
      <c r="N117" s="16">
        <v>16069.486892011302</v>
      </c>
      <c r="O117" s="16">
        <v>16081.924337677447</v>
      </c>
      <c r="P117" s="17">
        <v>3845.9035918978407</v>
      </c>
      <c r="Q117" s="16">
        <v>3853.4103286907985</v>
      </c>
      <c r="R117" s="16">
        <v>4326.4100992525646</v>
      </c>
      <c r="S117" s="16">
        <v>4387.1100636478868</v>
      </c>
      <c r="T117" s="16">
        <v>0</v>
      </c>
      <c r="U117" s="17">
        <v>18693.470697354605</v>
      </c>
      <c r="V117" s="16">
        <v>18729.95808215738</v>
      </c>
      <c r="W117" s="16">
        <v>11520.739703411691</v>
      </c>
      <c r="X117" s="16">
        <v>11682.376828363416</v>
      </c>
      <c r="Y117" s="16">
        <v>16081.924337677447</v>
      </c>
      <c r="Z117" s="18">
        <v>5.5606563359482664E-3</v>
      </c>
      <c r="AA117" s="19">
        <v>3.4476946972533322E-3</v>
      </c>
      <c r="AB117" s="19">
        <v>4.7791481101007154E-3</v>
      </c>
      <c r="AC117" s="18">
        <v>0.17063045063019786</v>
      </c>
      <c r="AD117" s="19">
        <v>0.27300872100831652</v>
      </c>
      <c r="AE117" s="17">
        <v>0</v>
      </c>
    </row>
    <row r="118" spans="2:31" x14ac:dyDescent="0.25">
      <c r="B118" s="15" t="s">
        <v>38</v>
      </c>
      <c r="C118" s="15" t="s">
        <v>262</v>
      </c>
      <c r="D118" s="15" t="s">
        <v>40</v>
      </c>
      <c r="E118" s="15" t="s">
        <v>263</v>
      </c>
      <c r="F118" s="16">
        <v>2748720.0700000003</v>
      </c>
      <c r="G118" s="16">
        <v>1157814</v>
      </c>
      <c r="H118" s="17">
        <v>5723.1872738533484</v>
      </c>
      <c r="I118" s="16">
        <v>5723.1872738533484</v>
      </c>
      <c r="J118" s="17">
        <v>0</v>
      </c>
      <c r="K118" s="16">
        <v>14334.259461461312</v>
      </c>
      <c r="L118" s="16">
        <v>14401.522272497712</v>
      </c>
      <c r="M118" s="16">
        <v>14460.649864665753</v>
      </c>
      <c r="N118" s="16">
        <v>14392.999989866881</v>
      </c>
      <c r="O118" s="16">
        <v>14403.910143837915</v>
      </c>
      <c r="P118" s="17">
        <v>3422.4111749379322</v>
      </c>
      <c r="Q118" s="16">
        <v>3433.8882586957252</v>
      </c>
      <c r="R118" s="16">
        <v>3947.883524501483</v>
      </c>
      <c r="S118" s="16">
        <v>3929.4145187062472</v>
      </c>
      <c r="T118" s="16">
        <v>0</v>
      </c>
      <c r="U118" s="17">
        <v>16635.035560376728</v>
      </c>
      <c r="V118" s="16">
        <v>16690.821287655333</v>
      </c>
      <c r="W118" s="16">
        <v>10512.766340164269</v>
      </c>
      <c r="X118" s="16">
        <v>10463.585471160633</v>
      </c>
      <c r="Y118" s="16">
        <v>14403.910143837915</v>
      </c>
      <c r="Z118" s="18">
        <v>6.0620681625161007E-3</v>
      </c>
      <c r="AA118" s="19">
        <v>3.8156580657783931E-3</v>
      </c>
      <c r="AB118" s="19">
        <v>5.2402244597566146E-3</v>
      </c>
      <c r="AC118" s="18">
        <v>0.17063045063019788</v>
      </c>
      <c r="AD118" s="19">
        <v>0.27300872100831652</v>
      </c>
      <c r="AE118" s="17">
        <v>2200.5005000000001</v>
      </c>
    </row>
    <row r="119" spans="2:31" x14ac:dyDescent="0.25">
      <c r="B119" s="15" t="s">
        <v>38</v>
      </c>
      <c r="C119" s="15" t="s">
        <v>264</v>
      </c>
      <c r="D119" s="15" t="s">
        <v>40</v>
      </c>
      <c r="E119" s="15" t="s">
        <v>265</v>
      </c>
      <c r="F119" s="16">
        <v>3191706.7600000002</v>
      </c>
      <c r="G119" s="16">
        <v>775302</v>
      </c>
      <c r="H119" s="17">
        <v>6645.542305333297</v>
      </c>
      <c r="I119" s="16">
        <v>6645.542305333297</v>
      </c>
      <c r="J119" s="17">
        <v>0</v>
      </c>
      <c r="K119" s="16">
        <v>14775.28544253053</v>
      </c>
      <c r="L119" s="16">
        <v>14817.819112400784</v>
      </c>
      <c r="M119" s="16">
        <v>15069.931527464896</v>
      </c>
      <c r="N119" s="16">
        <v>15274.408469986654</v>
      </c>
      <c r="O119" s="16">
        <v>15286.224635159222</v>
      </c>
      <c r="P119" s="17">
        <v>3655.0454914898514</v>
      </c>
      <c r="Q119" s="16">
        <v>3662.3030307467679</v>
      </c>
      <c r="R119" s="16">
        <v>4114.2227319960966</v>
      </c>
      <c r="S119" s="16">
        <v>4170.0467205496298</v>
      </c>
      <c r="T119" s="16">
        <v>0</v>
      </c>
      <c r="U119" s="17">
        <v>17765.782256373976</v>
      </c>
      <c r="V119" s="16">
        <v>17801.058386987315</v>
      </c>
      <c r="W119" s="16">
        <v>10955.7087954688</v>
      </c>
      <c r="X119" s="16">
        <v>11104.361749437025</v>
      </c>
      <c r="Y119" s="16">
        <v>15286.224635159222</v>
      </c>
      <c r="Z119" s="18">
        <v>5.5717588296490756E-3</v>
      </c>
      <c r="AA119" s="19">
        <v>3.455842313174444E-3</v>
      </c>
      <c r="AB119" s="19">
        <v>4.7893574769253613E-3</v>
      </c>
      <c r="AC119" s="18">
        <v>0.17063045063019788</v>
      </c>
      <c r="AD119" s="19">
        <v>0.27300872100831647</v>
      </c>
      <c r="AE119" s="17">
        <v>0</v>
      </c>
    </row>
    <row r="120" spans="2:31" x14ac:dyDescent="0.25">
      <c r="B120" s="15" t="s">
        <v>38</v>
      </c>
      <c r="C120" s="15" t="s">
        <v>266</v>
      </c>
      <c r="D120" s="15" t="s">
        <v>40</v>
      </c>
      <c r="E120" s="15" t="s">
        <v>267</v>
      </c>
      <c r="F120" s="16">
        <v>1167723.3999999999</v>
      </c>
      <c r="G120" s="16">
        <v>486734.7</v>
      </c>
      <c r="H120" s="17">
        <v>2431.3496944273274</v>
      </c>
      <c r="I120" s="16">
        <v>2431.3496944273274</v>
      </c>
      <c r="J120" s="17">
        <v>0</v>
      </c>
      <c r="K120" s="16">
        <v>6072.6854032983028</v>
      </c>
      <c r="L120" s="16">
        <v>6100.9394767768881</v>
      </c>
      <c r="M120" s="16">
        <v>6127.712968733631</v>
      </c>
      <c r="N120" s="16">
        <v>6101.5263838149376</v>
      </c>
      <c r="O120" s="16">
        <v>6106.1535966109568</v>
      </c>
      <c r="P120" s="17">
        <v>1451.0473408999433</v>
      </c>
      <c r="Q120" s="16">
        <v>1455.8683461897322</v>
      </c>
      <c r="R120" s="16">
        <v>1672.9190803000431</v>
      </c>
      <c r="S120" s="16">
        <v>1665.7699142438053</v>
      </c>
      <c r="T120" s="16">
        <v>0</v>
      </c>
      <c r="U120" s="17">
        <v>7052.9877568256879</v>
      </c>
      <c r="V120" s="16">
        <v>7076.420825014482</v>
      </c>
      <c r="W120" s="16">
        <v>4454.7938884335881</v>
      </c>
      <c r="X120" s="16">
        <v>4435.7564695711326</v>
      </c>
      <c r="Y120" s="16">
        <v>6106.1535966109568</v>
      </c>
      <c r="Z120" s="18">
        <v>6.0499809209270663E-3</v>
      </c>
      <c r="AA120" s="19">
        <v>3.8067877881032106E-3</v>
      </c>
      <c r="AB120" s="19">
        <v>5.2291095619141975E-3</v>
      </c>
      <c r="AC120" s="18">
        <v>0.17063045063019788</v>
      </c>
      <c r="AD120" s="19">
        <v>0.27300872100831658</v>
      </c>
      <c r="AE120" s="17">
        <v>4054.4558395336171</v>
      </c>
    </row>
    <row r="121" spans="2:31" x14ac:dyDescent="0.25">
      <c r="B121" s="15" t="s">
        <v>38</v>
      </c>
      <c r="C121" s="15" t="s">
        <v>268</v>
      </c>
      <c r="D121" s="15" t="s">
        <v>40</v>
      </c>
      <c r="E121" s="15" t="s">
        <v>269</v>
      </c>
      <c r="F121" s="16">
        <v>4034026.4299999997</v>
      </c>
      <c r="G121" s="16">
        <v>1081870.2340425532</v>
      </c>
      <c r="H121" s="17">
        <v>8399.3597523970693</v>
      </c>
      <c r="I121" s="16">
        <v>8399.3597523970693</v>
      </c>
      <c r="J121" s="17">
        <v>0</v>
      </c>
      <c r="K121" s="16">
        <v>19009.475375183927</v>
      </c>
      <c r="L121" s="16">
        <v>19069.606528436198</v>
      </c>
      <c r="M121" s="16">
        <v>19355.386339449818</v>
      </c>
      <c r="N121" s="16">
        <v>19563.119993512708</v>
      </c>
      <c r="O121" s="16">
        <v>19578.207241010416</v>
      </c>
      <c r="P121" s="17">
        <v>4676.7818890679428</v>
      </c>
      <c r="Q121" s="16">
        <v>4687.0420948442907</v>
      </c>
      <c r="R121" s="16">
        <v>5284.1892691550356</v>
      </c>
      <c r="S121" s="16">
        <v>5340.9023683610994</v>
      </c>
      <c r="T121" s="16">
        <v>0</v>
      </c>
      <c r="U121" s="17">
        <v>22732.053238513057</v>
      </c>
      <c r="V121" s="16">
        <v>22781.924185988973</v>
      </c>
      <c r="W121" s="16">
        <v>14071.197070294784</v>
      </c>
      <c r="X121" s="16">
        <v>14222.217625151608</v>
      </c>
      <c r="Y121" s="16">
        <v>19578.207241010416</v>
      </c>
      <c r="Z121" s="18">
        <v>5.6412592002405438E-3</v>
      </c>
      <c r="AA121" s="19">
        <v>3.5068454788788278E-3</v>
      </c>
      <c r="AB121" s="19">
        <v>4.8532669730204066E-3</v>
      </c>
      <c r="AC121" s="18">
        <v>0.17063045063019788</v>
      </c>
      <c r="AD121" s="19">
        <v>0.27300872100831647</v>
      </c>
      <c r="AE121" s="17">
        <v>8195.5605706994975</v>
      </c>
    </row>
    <row r="122" spans="2:31" x14ac:dyDescent="0.25">
      <c r="B122" s="15" t="s">
        <v>38</v>
      </c>
      <c r="C122" s="15" t="s">
        <v>270</v>
      </c>
      <c r="D122" s="15" t="s">
        <v>40</v>
      </c>
      <c r="E122" s="15" t="s">
        <v>271</v>
      </c>
      <c r="F122" s="16">
        <v>1372293.1800000002</v>
      </c>
      <c r="G122" s="16">
        <v>953238</v>
      </c>
      <c r="H122" s="17">
        <v>2857.2901800697887</v>
      </c>
      <c r="I122" s="16">
        <v>2857.2901800697887</v>
      </c>
      <c r="J122" s="17">
        <v>0</v>
      </c>
      <c r="K122" s="16">
        <v>8354.2081292162748</v>
      </c>
      <c r="L122" s="16">
        <v>8244.2843380423747</v>
      </c>
      <c r="M122" s="16">
        <v>7779.222144614344</v>
      </c>
      <c r="N122" s="16">
        <v>7457.9064473367953</v>
      </c>
      <c r="O122" s="16">
        <v>7440.995094848503</v>
      </c>
      <c r="P122" s="17">
        <v>1913.0230087531825</v>
      </c>
      <c r="Q122" s="16">
        <v>1894.2666627301996</v>
      </c>
      <c r="R122" s="16">
        <v>2123.795488140735</v>
      </c>
      <c r="S122" s="16">
        <v>2036.0735005870843</v>
      </c>
      <c r="T122" s="16">
        <v>0</v>
      </c>
      <c r="U122" s="17">
        <v>9298.4753005328821</v>
      </c>
      <c r="V122" s="16">
        <v>9207.3078553819651</v>
      </c>
      <c r="W122" s="16">
        <v>5655.426656473609</v>
      </c>
      <c r="X122" s="16">
        <v>5421.8329467497115</v>
      </c>
      <c r="Y122" s="16">
        <v>7440.995094848503</v>
      </c>
      <c r="Z122" s="18">
        <v>6.7426492478505377E-3</v>
      </c>
      <c r="AA122" s="19">
        <v>4.0360397343165832E-3</v>
      </c>
      <c r="AB122" s="19">
        <v>5.4223071303527879E-3</v>
      </c>
      <c r="AC122" s="18">
        <v>0.17063045063019786</v>
      </c>
      <c r="AD122" s="19">
        <v>0.27300872100831652</v>
      </c>
      <c r="AE122" s="17">
        <v>0</v>
      </c>
    </row>
    <row r="123" spans="2:31" x14ac:dyDescent="0.25">
      <c r="B123" s="15" t="s">
        <v>38</v>
      </c>
      <c r="C123" s="15" t="s">
        <v>272</v>
      </c>
      <c r="D123" s="15" t="s">
        <v>40</v>
      </c>
      <c r="E123" s="15" t="s">
        <v>273</v>
      </c>
      <c r="F123" s="16">
        <v>802492.95</v>
      </c>
      <c r="G123" s="16">
        <v>362642</v>
      </c>
      <c r="H123" s="17">
        <v>1670.8931145531421</v>
      </c>
      <c r="I123" s="16">
        <v>1670.8931145531421</v>
      </c>
      <c r="J123" s="17">
        <v>0</v>
      </c>
      <c r="K123" s="16">
        <v>4265.7556446699127</v>
      </c>
      <c r="L123" s="16">
        <v>4286.9316579355509</v>
      </c>
      <c r="M123" s="16">
        <v>4296.2587455133971</v>
      </c>
      <c r="N123" s="16">
        <v>4264.2659476101944</v>
      </c>
      <c r="O123" s="16">
        <v>4267.4880484927899</v>
      </c>
      <c r="P123" s="17">
        <v>1012.9730530194352</v>
      </c>
      <c r="Q123" s="16">
        <v>1016.5863257055016</v>
      </c>
      <c r="R123" s="16">
        <v>1172.9161052334071</v>
      </c>
      <c r="S123" s="16">
        <v>1164.1817923963695</v>
      </c>
      <c r="T123" s="16">
        <v>0</v>
      </c>
      <c r="U123" s="17">
        <v>4923.6757062036195</v>
      </c>
      <c r="V123" s="16">
        <v>4941.2384467831916</v>
      </c>
      <c r="W123" s="16">
        <v>3123.3426402799901</v>
      </c>
      <c r="X123" s="16">
        <v>3100.0841552138249</v>
      </c>
      <c r="Y123" s="16">
        <v>4267.4880484927899</v>
      </c>
      <c r="Z123" s="18">
        <v>6.1464179548161831E-3</v>
      </c>
      <c r="AA123" s="19">
        <v>3.8775585477067525E-3</v>
      </c>
      <c r="AB123" s="19">
        <v>5.3177888335253169E-3</v>
      </c>
      <c r="AC123" s="18">
        <v>0.17063045063019791</v>
      </c>
      <c r="AD123" s="19">
        <v>0.27300872100831652</v>
      </c>
      <c r="AE123" s="17">
        <v>0</v>
      </c>
    </row>
    <row r="124" spans="2:31" x14ac:dyDescent="0.25">
      <c r="B124" s="15" t="s">
        <v>38</v>
      </c>
      <c r="C124" s="15" t="s">
        <v>274</v>
      </c>
      <c r="D124" s="15" t="s">
        <v>40</v>
      </c>
      <c r="E124" s="15" t="s">
        <v>275</v>
      </c>
      <c r="F124" s="16">
        <v>4679897.26</v>
      </c>
      <c r="G124" s="16">
        <v>1349724.0744680851</v>
      </c>
      <c r="H124" s="17">
        <v>9744.1455511230561</v>
      </c>
      <c r="I124" s="16">
        <v>9744.1455511230561</v>
      </c>
      <c r="J124" s="17">
        <v>0</v>
      </c>
      <c r="K124" s="16">
        <v>22363.825511051844</v>
      </c>
      <c r="L124" s="16">
        <v>22439.499041304014</v>
      </c>
      <c r="M124" s="16">
        <v>22740.525868542649</v>
      </c>
      <c r="N124" s="16">
        <v>22934.452201991746</v>
      </c>
      <c r="O124" s="16">
        <v>22952.096735570034</v>
      </c>
      <c r="P124" s="17">
        <v>5478.5975711602568</v>
      </c>
      <c r="Q124" s="16">
        <v>5491.5097797279614</v>
      </c>
      <c r="R124" s="16">
        <v>6208.3618824273663</v>
      </c>
      <c r="S124" s="16">
        <v>6261.3054626921012</v>
      </c>
      <c r="T124" s="16">
        <v>0</v>
      </c>
      <c r="U124" s="17">
        <v>26629.373491014645</v>
      </c>
      <c r="V124" s="16">
        <v>26692.134812699107</v>
      </c>
      <c r="W124" s="16">
        <v>16532.163986115283</v>
      </c>
      <c r="X124" s="16">
        <v>16673.146739299646</v>
      </c>
      <c r="Y124" s="16">
        <v>22952.096735570034</v>
      </c>
      <c r="Z124" s="18">
        <v>5.6968674034217747E-3</v>
      </c>
      <c r="AA124" s="19">
        <v>3.5476538138163025E-3</v>
      </c>
      <c r="AB124" s="19">
        <v>4.9044018405587893E-3</v>
      </c>
      <c r="AC124" s="18">
        <v>0.17063045063019788</v>
      </c>
      <c r="AD124" s="19">
        <v>0.27300872100831658</v>
      </c>
      <c r="AE124" s="17">
        <v>15516.526986804281</v>
      </c>
    </row>
    <row r="125" spans="2:31" x14ac:dyDescent="0.25">
      <c r="B125" s="15" t="s">
        <v>38</v>
      </c>
      <c r="C125" s="15" t="s">
        <v>276</v>
      </c>
      <c r="D125" s="15" t="s">
        <v>40</v>
      </c>
      <c r="E125" s="15" t="s">
        <v>277</v>
      </c>
      <c r="F125" s="16">
        <v>295542.65999999997</v>
      </c>
      <c r="G125" s="16">
        <v>505635</v>
      </c>
      <c r="H125" s="17">
        <v>615.35767466956599</v>
      </c>
      <c r="I125" s="16">
        <v>615.35767466956599</v>
      </c>
      <c r="J125" s="17">
        <v>0</v>
      </c>
      <c r="K125" s="16">
        <v>1799.196358829241</v>
      </c>
      <c r="L125" s="16">
        <v>1775.5227225288563</v>
      </c>
      <c r="M125" s="16">
        <v>1675.3650304887672</v>
      </c>
      <c r="N125" s="16">
        <v>1606.1651705337963</v>
      </c>
      <c r="O125" s="16">
        <v>1602.5230726414293</v>
      </c>
      <c r="P125" s="17">
        <v>411.9964428068634</v>
      </c>
      <c r="Q125" s="16">
        <v>407.95699957687316</v>
      </c>
      <c r="R125" s="16">
        <v>457.38926419579758</v>
      </c>
      <c r="S125" s="16">
        <v>438.49709893553387</v>
      </c>
      <c r="T125" s="16">
        <v>0</v>
      </c>
      <c r="U125" s="17">
        <v>2002.5575906919439</v>
      </c>
      <c r="V125" s="16">
        <v>1982.9233976215494</v>
      </c>
      <c r="W125" s="16">
        <v>1217.9757662929696</v>
      </c>
      <c r="X125" s="16">
        <v>1167.6680715982625</v>
      </c>
      <c r="Y125" s="16">
        <v>1602.5230726414293</v>
      </c>
      <c r="Z125" s="18">
        <v>6.742649247850536E-3</v>
      </c>
      <c r="AA125" s="19">
        <v>4.0360397343165832E-3</v>
      </c>
      <c r="AB125" s="19">
        <v>5.4223071303527871E-3</v>
      </c>
      <c r="AC125" s="18">
        <v>0.17063045063019788</v>
      </c>
      <c r="AD125" s="19">
        <v>0.27300872100831652</v>
      </c>
      <c r="AE125" s="17">
        <v>0</v>
      </c>
    </row>
    <row r="126" spans="2:31" x14ac:dyDescent="0.25">
      <c r="B126" s="15" t="s">
        <v>38</v>
      </c>
      <c r="C126" s="15" t="s">
        <v>278</v>
      </c>
      <c r="D126" s="15" t="s">
        <v>40</v>
      </c>
      <c r="E126" s="15" t="s">
        <v>279</v>
      </c>
      <c r="F126" s="16">
        <v>496112.18</v>
      </c>
      <c r="G126" s="16">
        <v>300000</v>
      </c>
      <c r="H126" s="17">
        <v>1032.9691065920879</v>
      </c>
      <c r="I126" s="16">
        <v>1032.9691065920879</v>
      </c>
      <c r="J126" s="17">
        <v>0</v>
      </c>
      <c r="K126" s="16">
        <v>2886.1283155696965</v>
      </c>
      <c r="L126" s="16">
        <v>2903.9577433671302</v>
      </c>
      <c r="M126" s="16">
        <v>2812.3486388447232</v>
      </c>
      <c r="N126" s="16">
        <v>2696.1864124576587</v>
      </c>
      <c r="O126" s="16">
        <v>2690.0726110688656</v>
      </c>
      <c r="P126" s="17">
        <v>668.71735920711205</v>
      </c>
      <c r="Q126" s="16">
        <v>671.75960250666662</v>
      </c>
      <c r="R126" s="16">
        <v>767.79570492047776</v>
      </c>
      <c r="S126" s="16">
        <v>736.08240406506263</v>
      </c>
      <c r="T126" s="16">
        <v>0</v>
      </c>
      <c r="U126" s="17">
        <v>3250.3800629546722</v>
      </c>
      <c r="V126" s="16">
        <v>3265.1672474525512</v>
      </c>
      <c r="W126" s="16">
        <v>2044.5529339242453</v>
      </c>
      <c r="X126" s="16">
        <v>1960.1040083925959</v>
      </c>
      <c r="Y126" s="16">
        <v>2690.0726110688656</v>
      </c>
      <c r="Z126" s="18">
        <v>6.5666068815395983E-3</v>
      </c>
      <c r="AA126" s="19">
        <v>4.0360397343165823E-3</v>
      </c>
      <c r="AB126" s="19">
        <v>5.4223071303527879E-3</v>
      </c>
      <c r="AC126" s="18">
        <v>0.17063045063019786</v>
      </c>
      <c r="AD126" s="19">
        <v>0.27300872100831652</v>
      </c>
      <c r="AE126" s="17">
        <v>0</v>
      </c>
    </row>
    <row r="127" spans="2:31" x14ac:dyDescent="0.25">
      <c r="B127" s="15" t="s">
        <v>38</v>
      </c>
      <c r="C127" s="15" t="s">
        <v>280</v>
      </c>
      <c r="D127" s="15" t="s">
        <v>40</v>
      </c>
      <c r="E127" s="15" t="s">
        <v>281</v>
      </c>
      <c r="F127" s="16">
        <v>2881568.01</v>
      </c>
      <c r="G127" s="16">
        <v>1323095</v>
      </c>
      <c r="H127" s="17">
        <v>5999.7937016463502</v>
      </c>
      <c r="I127" s="16">
        <v>5999.7937016463502</v>
      </c>
      <c r="J127" s="17">
        <v>0</v>
      </c>
      <c r="K127" s="16">
        <v>15386.091905576164</v>
      </c>
      <c r="L127" s="16">
        <v>15463.438289327925</v>
      </c>
      <c r="M127" s="16">
        <v>15490.182518621528</v>
      </c>
      <c r="N127" s="16">
        <v>15364.894369008089</v>
      </c>
      <c r="O127" s="16">
        <v>15376.495539295476</v>
      </c>
      <c r="P127" s="17">
        <v>3649.0832982862412</v>
      </c>
      <c r="Q127" s="16">
        <v>3662.2809466004182</v>
      </c>
      <c r="R127" s="16">
        <v>4228.9549175942466</v>
      </c>
      <c r="S127" s="16">
        <v>4194.7501601107597</v>
      </c>
      <c r="T127" s="16">
        <v>0</v>
      </c>
      <c r="U127" s="17">
        <v>17736.802308936272</v>
      </c>
      <c r="V127" s="16">
        <v>17800.951044373858</v>
      </c>
      <c r="W127" s="16">
        <v>11261.227601027282</v>
      </c>
      <c r="X127" s="16">
        <v>11170.144208897329</v>
      </c>
      <c r="Y127" s="16">
        <v>15376.495539295476</v>
      </c>
      <c r="Z127" s="18">
        <v>6.1663915670187724E-3</v>
      </c>
      <c r="AA127" s="19">
        <v>3.8922162746255315E-3</v>
      </c>
      <c r="AB127" s="19">
        <v>5.3361556922945841E-3</v>
      </c>
      <c r="AC127" s="18">
        <v>0.17063045063019791</v>
      </c>
      <c r="AD127" s="19">
        <v>0.27300872100831652</v>
      </c>
      <c r="AE127" s="17">
        <v>0</v>
      </c>
    </row>
    <row r="128" spans="2:31" x14ac:dyDescent="0.25">
      <c r="B128" s="15" t="s">
        <v>38</v>
      </c>
      <c r="C128" s="15" t="s">
        <v>282</v>
      </c>
      <c r="D128" s="15" t="s">
        <v>40</v>
      </c>
      <c r="E128" s="15" t="s">
        <v>283</v>
      </c>
      <c r="F128" s="16">
        <v>2429609.8699999996</v>
      </c>
      <c r="G128" s="16">
        <v>530632</v>
      </c>
      <c r="H128" s="17">
        <v>5058.75896209849</v>
      </c>
      <c r="I128" s="16">
        <v>5058.75896209849</v>
      </c>
      <c r="J128" s="17">
        <v>0</v>
      </c>
      <c r="K128" s="16">
        <v>11051.758533183029</v>
      </c>
      <c r="L128" s="16">
        <v>11080.414503130152</v>
      </c>
      <c r="M128" s="16">
        <v>11291.524737629647</v>
      </c>
      <c r="N128" s="16">
        <v>11476.792411817129</v>
      </c>
      <c r="O128" s="16">
        <v>11485.698005179926</v>
      </c>
      <c r="P128" s="17">
        <v>2748.9448601055728</v>
      </c>
      <c r="Q128" s="16">
        <v>2753.8344411708945</v>
      </c>
      <c r="R128" s="16">
        <v>3082.6847268540373</v>
      </c>
      <c r="S128" s="16">
        <v>3133.2644176281296</v>
      </c>
      <c r="T128" s="16">
        <v>0</v>
      </c>
      <c r="U128" s="17">
        <v>13361.572635175944</v>
      </c>
      <c r="V128" s="16">
        <v>13385.339024057748</v>
      </c>
      <c r="W128" s="16">
        <v>8208.8400107756097</v>
      </c>
      <c r="X128" s="16">
        <v>8343.5279941889985</v>
      </c>
      <c r="Y128" s="16">
        <v>11485.698005179926</v>
      </c>
      <c r="Z128" s="18">
        <v>5.5043634761069065E-3</v>
      </c>
      <c r="AA128" s="19">
        <v>3.4063839238858149E-3</v>
      </c>
      <c r="AB128" s="19">
        <v>4.7273836622913979E-3</v>
      </c>
      <c r="AC128" s="18">
        <v>0.17063045063019791</v>
      </c>
      <c r="AD128" s="19">
        <v>0.27300872100831658</v>
      </c>
      <c r="AE128" s="17">
        <v>0</v>
      </c>
    </row>
    <row r="129" spans="2:31" x14ac:dyDescent="0.25">
      <c r="B129" s="15" t="s">
        <v>38</v>
      </c>
      <c r="C129" s="15" t="s">
        <v>284</v>
      </c>
      <c r="D129" s="15" t="s">
        <v>40</v>
      </c>
      <c r="E129" s="15" t="s">
        <v>285</v>
      </c>
      <c r="F129" s="16">
        <v>726018.83000000007</v>
      </c>
      <c r="G129" s="16">
        <v>476657</v>
      </c>
      <c r="H129" s="17">
        <v>1511.6642010162559</v>
      </c>
      <c r="I129" s="16">
        <v>1511.6642010162559</v>
      </c>
      <c r="J129" s="17">
        <v>0</v>
      </c>
      <c r="K129" s="16">
        <v>4347.2018611044714</v>
      </c>
      <c r="L129" s="16">
        <v>4361.6814224004593</v>
      </c>
      <c r="M129" s="16">
        <v>4115.6378549829969</v>
      </c>
      <c r="N129" s="16">
        <v>3945.6441174945694</v>
      </c>
      <c r="O129" s="16">
        <v>3936.6970786793886</v>
      </c>
      <c r="P129" s="17">
        <v>999.70095636163262</v>
      </c>
      <c r="Q129" s="16">
        <v>1002.1716104304941</v>
      </c>
      <c r="R129" s="16">
        <v>1123.6050269223194</v>
      </c>
      <c r="S129" s="16">
        <v>1077.1952540711738</v>
      </c>
      <c r="T129" s="16">
        <v>0</v>
      </c>
      <c r="U129" s="17">
        <v>4859.1651057590943</v>
      </c>
      <c r="V129" s="16">
        <v>4871.174012986221</v>
      </c>
      <c r="W129" s="16">
        <v>2992.0328280606773</v>
      </c>
      <c r="X129" s="16">
        <v>2868.4488634233958</v>
      </c>
      <c r="Y129" s="16">
        <v>3936.6970786793886</v>
      </c>
      <c r="Z129" s="18">
        <v>6.7011616756175009E-3</v>
      </c>
      <c r="AA129" s="19">
        <v>4.0360397343165823E-3</v>
      </c>
      <c r="AB129" s="19">
        <v>5.4223071303527871E-3</v>
      </c>
      <c r="AC129" s="18">
        <v>0.17063045063019788</v>
      </c>
      <c r="AD129" s="19">
        <v>0.27300872100831658</v>
      </c>
      <c r="AE129" s="17">
        <v>0</v>
      </c>
    </row>
    <row r="130" spans="2:31" x14ac:dyDescent="0.25">
      <c r="B130" s="15" t="s">
        <v>38</v>
      </c>
      <c r="C130" s="15" t="s">
        <v>286</v>
      </c>
      <c r="D130" s="15" t="s">
        <v>40</v>
      </c>
      <c r="E130" s="15" t="s">
        <v>287</v>
      </c>
      <c r="F130" s="16">
        <v>2117832.7000000002</v>
      </c>
      <c r="G130" s="16">
        <v>1039823</v>
      </c>
      <c r="H130" s="17">
        <v>4409.5989581036074</v>
      </c>
      <c r="I130" s="16">
        <v>4409.5989581036074</v>
      </c>
      <c r="J130" s="17">
        <v>0</v>
      </c>
      <c r="K130" s="16">
        <v>11529.508077049617</v>
      </c>
      <c r="L130" s="16">
        <v>11590.567167574873</v>
      </c>
      <c r="M130" s="16">
        <v>11588.495146011628</v>
      </c>
      <c r="N130" s="16">
        <v>11462.892465836958</v>
      </c>
      <c r="O130" s="16">
        <v>11471.519785192679</v>
      </c>
      <c r="P130" s="17">
        <v>2719.6970160511514</v>
      </c>
      <c r="Q130" s="16">
        <v>2730.1155561825453</v>
      </c>
      <c r="R130" s="16">
        <v>3163.7602382237192</v>
      </c>
      <c r="S130" s="16">
        <v>3129.4696111539979</v>
      </c>
      <c r="T130" s="16">
        <v>0</v>
      </c>
      <c r="U130" s="17">
        <v>13219.410019102073</v>
      </c>
      <c r="V130" s="16">
        <v>13270.050569495934</v>
      </c>
      <c r="W130" s="16">
        <v>8424.734907787908</v>
      </c>
      <c r="X130" s="16">
        <v>8333.42285468296</v>
      </c>
      <c r="Y130" s="16">
        <v>11471.519785192679</v>
      </c>
      <c r="Z130" s="18">
        <v>6.2539077304354599E-3</v>
      </c>
      <c r="AA130" s="19">
        <v>3.9564404125195692E-3</v>
      </c>
      <c r="AB130" s="19">
        <v>5.4166317222284262E-3</v>
      </c>
      <c r="AC130" s="18">
        <v>0.17063045063019783</v>
      </c>
      <c r="AD130" s="19">
        <v>0.27300872100831658</v>
      </c>
      <c r="AE130" s="17">
        <v>0</v>
      </c>
    </row>
    <row r="131" spans="2:31" x14ac:dyDescent="0.25">
      <c r="B131" s="15" t="s">
        <v>38</v>
      </c>
      <c r="C131" s="15" t="s">
        <v>288</v>
      </c>
      <c r="D131" s="15" t="s">
        <v>40</v>
      </c>
      <c r="E131" s="15" t="s">
        <v>289</v>
      </c>
      <c r="F131" s="16">
        <v>599811.74000000022</v>
      </c>
      <c r="G131" s="16">
        <v>484299</v>
      </c>
      <c r="H131" s="17">
        <v>1248.8848735607453</v>
      </c>
      <c r="I131" s="16">
        <v>1248.8848735607453</v>
      </c>
      <c r="J131" s="17">
        <v>0</v>
      </c>
      <c r="K131" s="16">
        <v>3651.5171738355202</v>
      </c>
      <c r="L131" s="16">
        <v>3603.4708952324213</v>
      </c>
      <c r="M131" s="16">
        <v>3400.1981780654642</v>
      </c>
      <c r="N131" s="16">
        <v>3259.755209841021</v>
      </c>
      <c r="O131" s="16">
        <v>3252.3634746713133</v>
      </c>
      <c r="P131" s="17">
        <v>836.15780961636881</v>
      </c>
      <c r="Q131" s="16">
        <v>827.95965144721777</v>
      </c>
      <c r="R131" s="16">
        <v>928.2837557684602</v>
      </c>
      <c r="S131" s="16">
        <v>889.9416006388883</v>
      </c>
      <c r="T131" s="16">
        <v>0</v>
      </c>
      <c r="U131" s="17">
        <v>4064.2442377798966</v>
      </c>
      <c r="V131" s="16">
        <v>4024.3961173459484</v>
      </c>
      <c r="W131" s="16">
        <v>2471.914422297004</v>
      </c>
      <c r="X131" s="16">
        <v>2369.8136092021327</v>
      </c>
      <c r="Y131" s="16">
        <v>3252.3634746713133</v>
      </c>
      <c r="Z131" s="18">
        <v>6.7426492478505351E-3</v>
      </c>
      <c r="AA131" s="19">
        <v>4.0360397343165832E-3</v>
      </c>
      <c r="AB131" s="19">
        <v>5.4223071303527871E-3</v>
      </c>
      <c r="AC131" s="18">
        <v>0.17063045063019783</v>
      </c>
      <c r="AD131" s="19">
        <v>0.27300872100831647</v>
      </c>
      <c r="AE131" s="17">
        <v>1192.6205200764034</v>
      </c>
    </row>
    <row r="132" spans="2:31" x14ac:dyDescent="0.25">
      <c r="B132" s="15" t="s">
        <v>38</v>
      </c>
      <c r="C132" s="15" t="s">
        <v>290</v>
      </c>
      <c r="D132" s="15" t="s">
        <v>40</v>
      </c>
      <c r="E132" s="15" t="s">
        <v>291</v>
      </c>
      <c r="F132" s="16">
        <v>4958357.88</v>
      </c>
      <c r="G132" s="16">
        <v>535833</v>
      </c>
      <c r="H132" s="17">
        <v>10323.936230445781</v>
      </c>
      <c r="I132" s="16">
        <v>10323.936230445781</v>
      </c>
      <c r="J132" s="17">
        <v>0</v>
      </c>
      <c r="K132" s="16">
        <v>20757.707153503696</v>
      </c>
      <c r="L132" s="16">
        <v>20781.995565413767</v>
      </c>
      <c r="M132" s="16">
        <v>21389.18649951875</v>
      </c>
      <c r="N132" s="16">
        <v>22039.358068684305</v>
      </c>
      <c r="O132" s="16">
        <v>22056.713341504412</v>
      </c>
      <c r="P132" s="17">
        <v>5303.4748169304075</v>
      </c>
      <c r="Q132" s="16">
        <v>5307.6191595997116</v>
      </c>
      <c r="R132" s="16">
        <v>5839.4344496419653</v>
      </c>
      <c r="S132" s="16">
        <v>6016.9369581757892</v>
      </c>
      <c r="T132" s="16">
        <v>0</v>
      </c>
      <c r="U132" s="17">
        <v>25778.168567019071</v>
      </c>
      <c r="V132" s="16">
        <v>25798.312636259838</v>
      </c>
      <c r="W132" s="16">
        <v>15549.752049876784</v>
      </c>
      <c r="X132" s="16">
        <v>16022.421110508516</v>
      </c>
      <c r="Y132" s="16">
        <v>22056.713341504412</v>
      </c>
      <c r="Z132" s="18">
        <v>5.2009639533400227E-3</v>
      </c>
      <c r="AA132" s="19">
        <v>3.1837327926383264E-3</v>
      </c>
      <c r="AB132" s="19">
        <v>4.4483907526062664E-3</v>
      </c>
      <c r="AC132" s="18">
        <v>0.17063045063019786</v>
      </c>
      <c r="AD132" s="19">
        <v>0.27300872100831658</v>
      </c>
      <c r="AE132" s="17">
        <v>0</v>
      </c>
    </row>
    <row r="133" spans="2:31" x14ac:dyDescent="0.25">
      <c r="B133" s="15" t="s">
        <v>38</v>
      </c>
      <c r="C133" s="15" t="s">
        <v>292</v>
      </c>
      <c r="D133" s="15" t="s">
        <v>40</v>
      </c>
      <c r="E133" s="15" t="s">
        <v>293</v>
      </c>
      <c r="F133" s="16">
        <v>1733704.4500000002</v>
      </c>
      <c r="G133" s="16">
        <v>505138</v>
      </c>
      <c r="H133" s="17">
        <v>3609.7947379788729</v>
      </c>
      <c r="I133" s="16">
        <v>3609.7947379788729</v>
      </c>
      <c r="J133" s="17">
        <v>0</v>
      </c>
      <c r="K133" s="16">
        <v>8301.6762678483465</v>
      </c>
      <c r="L133" s="16">
        <v>8330.0302553280198</v>
      </c>
      <c r="M133" s="16">
        <v>8439.8968166798786</v>
      </c>
      <c r="N133" s="16">
        <v>8509.1909624172149</v>
      </c>
      <c r="O133" s="16">
        <v>8515.7351884043819</v>
      </c>
      <c r="P133" s="17">
        <v>2032.4596653928347</v>
      </c>
      <c r="Q133" s="16">
        <v>2037.2977190536537</v>
      </c>
      <c r="R133" s="16">
        <v>2304.165435363936</v>
      </c>
      <c r="S133" s="16">
        <v>2323.0833414650369</v>
      </c>
      <c r="T133" s="16">
        <v>0</v>
      </c>
      <c r="U133" s="17">
        <v>9879.0113404343847</v>
      </c>
      <c r="V133" s="16">
        <v>9902.5272742532397</v>
      </c>
      <c r="W133" s="16">
        <v>6135.7313813159426</v>
      </c>
      <c r="X133" s="16">
        <v>6186.107620952178</v>
      </c>
      <c r="Y133" s="16">
        <v>8515.7351884043819</v>
      </c>
      <c r="Z133" s="18">
        <v>5.7049915903162225E-3</v>
      </c>
      <c r="AA133" s="19">
        <v>3.5536157856283172E-3</v>
      </c>
      <c r="AB133" s="19">
        <v>4.911872486919198E-3</v>
      </c>
      <c r="AC133" s="18">
        <v>0.17063045063019788</v>
      </c>
      <c r="AD133" s="19">
        <v>0.27300872100831658</v>
      </c>
      <c r="AE133" s="17">
        <v>0</v>
      </c>
    </row>
    <row r="134" spans="2:31" x14ac:dyDescent="0.25">
      <c r="B134" s="15" t="s">
        <v>38</v>
      </c>
      <c r="C134" s="15" t="s">
        <v>294</v>
      </c>
      <c r="D134" s="15" t="s">
        <v>40</v>
      </c>
      <c r="E134" s="15" t="s">
        <v>295</v>
      </c>
      <c r="F134" s="16">
        <v>516620.712</v>
      </c>
      <c r="G134" s="16">
        <v>496035</v>
      </c>
      <c r="H134" s="17">
        <v>1075.6704971879715</v>
      </c>
      <c r="I134" s="16">
        <v>1075.6704971879715</v>
      </c>
      <c r="J134" s="17">
        <v>0</v>
      </c>
      <c r="K134" s="16">
        <v>3145.0691549103949</v>
      </c>
      <c r="L134" s="16">
        <v>3103.6866660299947</v>
      </c>
      <c r="M134" s="16">
        <v>2928.6069053821489</v>
      </c>
      <c r="N134" s="16">
        <v>2807.6427071163644</v>
      </c>
      <c r="O134" s="16">
        <v>2801.2761703655337</v>
      </c>
      <c r="P134" s="17">
        <v>720.18670883028892</v>
      </c>
      <c r="Q134" s="16">
        <v>713.12559610442679</v>
      </c>
      <c r="R134" s="16">
        <v>799.53522557450447</v>
      </c>
      <c r="S134" s="16">
        <v>766.51094451816175</v>
      </c>
      <c r="T134" s="16">
        <v>0</v>
      </c>
      <c r="U134" s="17">
        <v>3500.5529432680778</v>
      </c>
      <c r="V134" s="16">
        <v>3466.2315671135398</v>
      </c>
      <c r="W134" s="16">
        <v>2129.0716798076446</v>
      </c>
      <c r="X134" s="16">
        <v>2041.1317625982026</v>
      </c>
      <c r="Y134" s="16">
        <v>2801.2761703655337</v>
      </c>
      <c r="Z134" s="18">
        <v>6.7426492478505368E-3</v>
      </c>
      <c r="AA134" s="19">
        <v>4.0360397343165823E-3</v>
      </c>
      <c r="AB134" s="19">
        <v>5.4223071303527871E-3</v>
      </c>
      <c r="AC134" s="18">
        <v>0.17063045063019788</v>
      </c>
      <c r="AD134" s="19">
        <v>0.27300872100831658</v>
      </c>
      <c r="AE134" s="17">
        <v>0</v>
      </c>
    </row>
    <row r="135" spans="2:31" x14ac:dyDescent="0.25">
      <c r="B135" s="15" t="s">
        <v>38</v>
      </c>
      <c r="C135" s="15" t="s">
        <v>296</v>
      </c>
      <c r="D135" s="15" t="s">
        <v>40</v>
      </c>
      <c r="E135" s="15" t="s">
        <v>297</v>
      </c>
      <c r="F135" s="16">
        <v>2399372.6800000002</v>
      </c>
      <c r="G135" s="16">
        <v>537319</v>
      </c>
      <c r="H135" s="17">
        <v>4995.8012593866642</v>
      </c>
      <c r="I135" s="16">
        <v>4995.8012593866642</v>
      </c>
      <c r="J135" s="17">
        <v>0</v>
      </c>
      <c r="K135" s="16">
        <v>10957.867012221373</v>
      </c>
      <c r="L135" s="16">
        <v>10986.997032622487</v>
      </c>
      <c r="M135" s="16">
        <v>11191.19552938265</v>
      </c>
      <c r="N135" s="16">
        <v>11367.547650607859</v>
      </c>
      <c r="O135" s="16">
        <v>11376.362315412123</v>
      </c>
      <c r="P135" s="17">
        <v>2722.1816063891692</v>
      </c>
      <c r="Q135" s="16">
        <v>2727.152074897077</v>
      </c>
      <c r="R135" s="16">
        <v>3055.293978030747</v>
      </c>
      <c r="S135" s="16">
        <v>3103.4396450935265</v>
      </c>
      <c r="T135" s="16">
        <v>0</v>
      </c>
      <c r="U135" s="17">
        <v>13231.486665218868</v>
      </c>
      <c r="V135" s="16">
        <v>13255.646217112073</v>
      </c>
      <c r="W135" s="16">
        <v>8135.9015513519034</v>
      </c>
      <c r="X135" s="16">
        <v>8264.108005514332</v>
      </c>
      <c r="Y135" s="16">
        <v>11376.362315412123</v>
      </c>
      <c r="Z135" s="18">
        <v>5.5195954140669261E-3</v>
      </c>
      <c r="AA135" s="19">
        <v>3.4175619514151996E-3</v>
      </c>
      <c r="AB135" s="19">
        <v>4.7413902851524189E-3</v>
      </c>
      <c r="AC135" s="18">
        <v>0.17063045063019786</v>
      </c>
      <c r="AD135" s="19">
        <v>0.27300872100831652</v>
      </c>
      <c r="AE135" s="17">
        <v>950.89874999999847</v>
      </c>
    </row>
    <row r="136" spans="2:31" x14ac:dyDescent="0.25">
      <c r="B136" s="15" t="s">
        <v>38</v>
      </c>
      <c r="C136" s="15" t="s">
        <v>298</v>
      </c>
      <c r="D136" s="15" t="s">
        <v>40</v>
      </c>
      <c r="E136" s="15" t="s">
        <v>299</v>
      </c>
      <c r="F136" s="16">
        <v>3734228.6499999994</v>
      </c>
      <c r="G136" s="16">
        <v>769301</v>
      </c>
      <c r="H136" s="17">
        <v>7775.1423728421232</v>
      </c>
      <c r="I136" s="16">
        <v>7775.1423728421232</v>
      </c>
      <c r="J136" s="17">
        <v>0</v>
      </c>
      <c r="K136" s="16">
        <v>16834.242547884336</v>
      </c>
      <c r="L136" s="16">
        <v>16875.394390869573</v>
      </c>
      <c r="M136" s="16">
        <v>17214.776795331243</v>
      </c>
      <c r="N136" s="16">
        <v>17522.534367042412</v>
      </c>
      <c r="O136" s="16">
        <v>17536.152682782915</v>
      </c>
      <c r="P136" s="17">
        <v>4199.1104387555515</v>
      </c>
      <c r="Q136" s="16">
        <v>4206.1321962683842</v>
      </c>
      <c r="R136" s="16">
        <v>4699.7841953370289</v>
      </c>
      <c r="S136" s="16">
        <v>4783.8046963704937</v>
      </c>
      <c r="T136" s="16">
        <v>0</v>
      </c>
      <c r="U136" s="17">
        <v>20410.274481970904</v>
      </c>
      <c r="V136" s="16">
        <v>20444.404567443311</v>
      </c>
      <c r="W136" s="16">
        <v>12514.992599994213</v>
      </c>
      <c r="X136" s="16">
        <v>12738.729670671917</v>
      </c>
      <c r="Y136" s="16">
        <v>17536.152682782915</v>
      </c>
      <c r="Z136" s="18">
        <v>5.470296931257038E-3</v>
      </c>
      <c r="AA136" s="19">
        <v>3.381384033710166E-3</v>
      </c>
      <c r="AB136" s="19">
        <v>4.6960575600486906E-3</v>
      </c>
      <c r="AC136" s="18">
        <v>0.17063045063019786</v>
      </c>
      <c r="AD136" s="19">
        <v>0.27300872100831652</v>
      </c>
      <c r="AE136" s="17">
        <v>0</v>
      </c>
    </row>
    <row r="137" spans="2:31" x14ac:dyDescent="0.25">
      <c r="B137" s="15" t="s">
        <v>38</v>
      </c>
      <c r="C137" s="15" t="s">
        <v>300</v>
      </c>
      <c r="D137" s="15" t="s">
        <v>40</v>
      </c>
      <c r="E137" s="15" t="s">
        <v>301</v>
      </c>
      <c r="F137" s="16">
        <v>5010227.68</v>
      </c>
      <c r="G137" s="16">
        <v>884159</v>
      </c>
      <c r="H137" s="17">
        <v>10431.935798134506</v>
      </c>
      <c r="I137" s="16">
        <v>10431.935798134506</v>
      </c>
      <c r="J137" s="17">
        <v>0</v>
      </c>
      <c r="K137" s="16">
        <v>22100.441771493752</v>
      </c>
      <c r="L137" s="16">
        <v>22146.404381942957</v>
      </c>
      <c r="M137" s="16">
        <v>22649.468639430423</v>
      </c>
      <c r="N137" s="16">
        <v>23135.999129711417</v>
      </c>
      <c r="O137" s="16">
        <v>23154.049208056134</v>
      </c>
      <c r="P137" s="17">
        <v>5551.0142447774115</v>
      </c>
      <c r="Q137" s="16">
        <v>5558.8568657104979</v>
      </c>
      <c r="R137" s="16">
        <v>6183.5024647688761</v>
      </c>
      <c r="S137" s="16">
        <v>6316.3295316520025</v>
      </c>
      <c r="T137" s="16">
        <v>0</v>
      </c>
      <c r="U137" s="17">
        <v>26981.363324850845</v>
      </c>
      <c r="V137" s="16">
        <v>27019.483314366964</v>
      </c>
      <c r="W137" s="16">
        <v>16465.966174661546</v>
      </c>
      <c r="X137" s="16">
        <v>16819.669598059416</v>
      </c>
      <c r="Y137" s="16">
        <v>23154.049208056134</v>
      </c>
      <c r="Z137" s="18">
        <v>5.3890611453427809E-3</v>
      </c>
      <c r="AA137" s="19">
        <v>3.321768779649647E-3</v>
      </c>
      <c r="AB137" s="19">
        <v>4.6213566901327201E-3</v>
      </c>
      <c r="AC137" s="18">
        <v>0.17063045063019788</v>
      </c>
      <c r="AD137" s="19">
        <v>0.27300872100831658</v>
      </c>
      <c r="AE137" s="17">
        <v>0</v>
      </c>
    </row>
    <row r="138" spans="2:31" x14ac:dyDescent="0.25">
      <c r="B138" s="15" t="s">
        <v>38</v>
      </c>
      <c r="C138" s="15" t="s">
        <v>302</v>
      </c>
      <c r="D138" s="15" t="s">
        <v>40</v>
      </c>
      <c r="E138" s="15" t="s">
        <v>303</v>
      </c>
      <c r="F138" s="16">
        <v>1472620.53</v>
      </c>
      <c r="G138" s="16">
        <v>342902</v>
      </c>
      <c r="H138" s="17">
        <v>3066.1845738664733</v>
      </c>
      <c r="I138" s="16">
        <v>3066.1845738664733</v>
      </c>
      <c r="J138" s="17">
        <v>0</v>
      </c>
      <c r="K138" s="16">
        <v>6768.5098289450561</v>
      </c>
      <c r="L138" s="16">
        <v>6787.2085256251648</v>
      </c>
      <c r="M138" s="16">
        <v>6908.3061012264816</v>
      </c>
      <c r="N138" s="16">
        <v>7010.0171481906818</v>
      </c>
      <c r="O138" s="16">
        <v>7015.4468191363994</v>
      </c>
      <c r="P138" s="17">
        <v>1678.0983377620157</v>
      </c>
      <c r="Q138" s="16">
        <v>1681.2889048027398</v>
      </c>
      <c r="R138" s="16">
        <v>1886.0278130297916</v>
      </c>
      <c r="S138" s="16">
        <v>1913.7958158738938</v>
      </c>
      <c r="T138" s="16">
        <v>0</v>
      </c>
      <c r="U138" s="17">
        <v>8156.5960650495126</v>
      </c>
      <c r="V138" s="16">
        <v>8172.1041946888972</v>
      </c>
      <c r="W138" s="16">
        <v>5022.2782881966905</v>
      </c>
      <c r="X138" s="16">
        <v>5096.221332316788</v>
      </c>
      <c r="Y138" s="16">
        <v>7015.4468191363994</v>
      </c>
      <c r="Z138" s="18">
        <v>5.5440963666785253E-3</v>
      </c>
      <c r="AA138" s="19">
        <v>3.435542087856631E-3</v>
      </c>
      <c r="AB138" s="19">
        <v>4.7639202878262191E-3</v>
      </c>
      <c r="AC138" s="18">
        <v>0.17063045063019786</v>
      </c>
      <c r="AD138" s="19">
        <v>0.27300872100831658</v>
      </c>
      <c r="AE138" s="17">
        <v>5892.0123251248624</v>
      </c>
    </row>
    <row r="139" spans="2:31" x14ac:dyDescent="0.25">
      <c r="B139" s="15" t="s">
        <v>38</v>
      </c>
      <c r="C139" s="15" t="s">
        <v>304</v>
      </c>
      <c r="D139" s="15" t="s">
        <v>40</v>
      </c>
      <c r="E139" s="15" t="s">
        <v>305</v>
      </c>
      <c r="F139" s="16">
        <v>355983.57999999996</v>
      </c>
      <c r="G139" s="16">
        <v>469457</v>
      </c>
      <c r="H139" s="17">
        <v>741.20341208726836</v>
      </c>
      <c r="I139" s="16">
        <v>741.20341208726836</v>
      </c>
      <c r="J139" s="17">
        <v>0</v>
      </c>
      <c r="K139" s="16">
        <v>2167.1469050830019</v>
      </c>
      <c r="L139" s="16">
        <v>2138.6318142266464</v>
      </c>
      <c r="M139" s="16">
        <v>2017.9910452189897</v>
      </c>
      <c r="N139" s="16">
        <v>1934.6392411773359</v>
      </c>
      <c r="O139" s="16">
        <v>1930.252304122512</v>
      </c>
      <c r="P139" s="17">
        <v>496.25312520924217</v>
      </c>
      <c r="Q139" s="16">
        <v>491.38758240666107</v>
      </c>
      <c r="R139" s="16">
        <v>550.92915426147238</v>
      </c>
      <c r="S139" s="16">
        <v>528.1733848463216</v>
      </c>
      <c r="T139" s="16">
        <v>0</v>
      </c>
      <c r="U139" s="17">
        <v>2412.0971919610283</v>
      </c>
      <c r="V139" s="16">
        <v>2388.4476439072541</v>
      </c>
      <c r="W139" s="16">
        <v>1467.0618909575173</v>
      </c>
      <c r="X139" s="16">
        <v>1406.4658563310143</v>
      </c>
      <c r="Y139" s="16">
        <v>1930.252304122512</v>
      </c>
      <c r="Z139" s="18">
        <v>6.7426492478505368E-3</v>
      </c>
      <c r="AA139" s="19">
        <v>4.0360397343165832E-3</v>
      </c>
      <c r="AB139" s="19">
        <v>5.4223071303527879E-3</v>
      </c>
      <c r="AC139" s="18">
        <v>0.17063045063019788</v>
      </c>
      <c r="AD139" s="19">
        <v>0.27300872100831658</v>
      </c>
      <c r="AE139" s="17">
        <v>0</v>
      </c>
    </row>
    <row r="140" spans="2:31" x14ac:dyDescent="0.25">
      <c r="B140" s="15" t="s">
        <v>38</v>
      </c>
      <c r="C140" s="15" t="s">
        <v>306</v>
      </c>
      <c r="D140" s="15" t="s">
        <v>40</v>
      </c>
      <c r="E140" s="15" t="s">
        <v>307</v>
      </c>
      <c r="F140" s="16">
        <v>1622621.9999999995</v>
      </c>
      <c r="G140" s="16">
        <v>372862</v>
      </c>
      <c r="H140" s="17">
        <v>3378.5068483435884</v>
      </c>
      <c r="I140" s="16">
        <v>3378.5068483435884</v>
      </c>
      <c r="J140" s="17">
        <v>0</v>
      </c>
      <c r="K140" s="16">
        <v>7441.63531515043</v>
      </c>
      <c r="L140" s="16">
        <v>7461.9281594565418</v>
      </c>
      <c r="M140" s="16">
        <v>7596.9622592767464</v>
      </c>
      <c r="N140" s="16">
        <v>7711.5043526028876</v>
      </c>
      <c r="O140" s="16">
        <v>7717.4796510156557</v>
      </c>
      <c r="P140" s="17">
        <v>1846.2457332397887</v>
      </c>
      <c r="Q140" s="16">
        <v>1849.7083104083085</v>
      </c>
      <c r="R140" s="16">
        <v>2074.0369499535964</v>
      </c>
      <c r="S140" s="16">
        <v>2105.3079403541697</v>
      </c>
      <c r="T140" s="16">
        <v>0</v>
      </c>
      <c r="U140" s="17">
        <v>8973.8964302542299</v>
      </c>
      <c r="V140" s="16">
        <v>8990.7266973918213</v>
      </c>
      <c r="W140" s="16">
        <v>5522.92530932315</v>
      </c>
      <c r="X140" s="16">
        <v>5606.1964122487179</v>
      </c>
      <c r="Y140" s="16">
        <v>7717.4796510156557</v>
      </c>
      <c r="Z140" s="18">
        <v>5.5356771717769322E-3</v>
      </c>
      <c r="AA140" s="19">
        <v>3.4293636230655913E-3</v>
      </c>
      <c r="AB140" s="19">
        <v>4.7561783650262712E-3</v>
      </c>
      <c r="AC140" s="18">
        <v>0.17063045063019791</v>
      </c>
      <c r="AD140" s="19">
        <v>0.27300872100831669</v>
      </c>
      <c r="AE140" s="17">
        <v>0</v>
      </c>
    </row>
    <row r="141" spans="2:31" x14ac:dyDescent="0.25">
      <c r="B141" s="15" t="s">
        <v>38</v>
      </c>
      <c r="C141" s="15" t="s">
        <v>308</v>
      </c>
      <c r="D141" s="15" t="s">
        <v>40</v>
      </c>
      <c r="E141" s="15" t="s">
        <v>309</v>
      </c>
      <c r="F141" s="16">
        <v>333102.87999999995</v>
      </c>
      <c r="G141" s="16">
        <v>411064</v>
      </c>
      <c r="H141" s="17">
        <v>693.56286386045076</v>
      </c>
      <c r="I141" s="16">
        <v>693.56286386045076</v>
      </c>
      <c r="J141" s="17">
        <v>0</v>
      </c>
      <c r="K141" s="16">
        <v>2027.854418078032</v>
      </c>
      <c r="L141" s="16">
        <v>2001.1721231033207</v>
      </c>
      <c r="M141" s="16">
        <v>1888.2854905180054</v>
      </c>
      <c r="N141" s="16">
        <v>1810.2910898226964</v>
      </c>
      <c r="O141" s="16">
        <v>1806.1861213650486</v>
      </c>
      <c r="P141" s="17">
        <v>464.35665716997164</v>
      </c>
      <c r="Q141" s="16">
        <v>459.80384515458854</v>
      </c>
      <c r="R141" s="16">
        <v>515.51840666488238</v>
      </c>
      <c r="S141" s="16">
        <v>494.22525508524308</v>
      </c>
      <c r="T141" s="16">
        <v>0</v>
      </c>
      <c r="U141" s="17">
        <v>2257.0606247685114</v>
      </c>
      <c r="V141" s="16">
        <v>2234.9311418091829</v>
      </c>
      <c r="W141" s="16">
        <v>1372.767083853123</v>
      </c>
      <c r="X141" s="16">
        <v>1316.0658347374533</v>
      </c>
      <c r="Y141" s="16">
        <v>1806.1861213650486</v>
      </c>
      <c r="Z141" s="18">
        <v>6.742649247850536E-3</v>
      </c>
      <c r="AA141" s="19">
        <v>4.0360397343165823E-3</v>
      </c>
      <c r="AB141" s="19">
        <v>5.4223071303527871E-3</v>
      </c>
      <c r="AC141" s="18">
        <v>0.17063045063019788</v>
      </c>
      <c r="AD141" s="19">
        <v>0.27300872100831658</v>
      </c>
      <c r="AE141" s="17">
        <v>0</v>
      </c>
    </row>
    <row r="142" spans="2:31" x14ac:dyDescent="0.25">
      <c r="B142" s="15" t="s">
        <v>38</v>
      </c>
      <c r="C142" s="15" t="s">
        <v>310</v>
      </c>
      <c r="D142" s="15" t="s">
        <v>40</v>
      </c>
      <c r="E142" s="15" t="s">
        <v>311</v>
      </c>
      <c r="F142" s="16">
        <v>1022833.27</v>
      </c>
      <c r="G142" s="16">
        <v>1205659.54</v>
      </c>
      <c r="H142" s="17">
        <v>2129.6698845502319</v>
      </c>
      <c r="I142" s="16">
        <v>2129.6698845502319</v>
      </c>
      <c r="J142" s="17">
        <v>0</v>
      </c>
      <c r="K142" s="16">
        <v>6226.77584032507</v>
      </c>
      <c r="L142" s="16">
        <v>6144.8445792681605</v>
      </c>
      <c r="M142" s="16">
        <v>5798.2123209504698</v>
      </c>
      <c r="N142" s="16">
        <v>5558.7209424764278</v>
      </c>
      <c r="O142" s="16">
        <v>5546.1161330830573</v>
      </c>
      <c r="P142" s="17">
        <v>1425.8640997022633</v>
      </c>
      <c r="Q142" s="16">
        <v>1411.8841317074221</v>
      </c>
      <c r="R142" s="16">
        <v>1582.9625298773506</v>
      </c>
      <c r="S142" s="16">
        <v>1517.5792949476249</v>
      </c>
      <c r="T142" s="16">
        <v>0</v>
      </c>
      <c r="U142" s="17">
        <v>6930.5816251730394</v>
      </c>
      <c r="V142" s="16">
        <v>6862.6303321109699</v>
      </c>
      <c r="W142" s="16">
        <v>4215.249791073119</v>
      </c>
      <c r="X142" s="16">
        <v>4041.1416475288029</v>
      </c>
      <c r="Y142" s="16">
        <v>5546.1161330830573</v>
      </c>
      <c r="Z142" s="18">
        <v>6.742649247850536E-3</v>
      </c>
      <c r="AA142" s="19">
        <v>4.0360397343165823E-3</v>
      </c>
      <c r="AB142" s="19">
        <v>5.4223071303527871E-3</v>
      </c>
      <c r="AC142" s="18">
        <v>0.17063045063019786</v>
      </c>
      <c r="AD142" s="19">
        <v>0.27300872100831658</v>
      </c>
      <c r="AE142" s="17">
        <v>0</v>
      </c>
    </row>
    <row r="143" spans="2:31" x14ac:dyDescent="0.25">
      <c r="B143" s="15" t="s">
        <v>38</v>
      </c>
      <c r="C143" s="15" t="s">
        <v>312</v>
      </c>
      <c r="D143" s="15" t="s">
        <v>40</v>
      </c>
      <c r="E143" s="15" t="s">
        <v>313</v>
      </c>
      <c r="F143" s="16">
        <v>1809385.3000000003</v>
      </c>
      <c r="G143" s="16">
        <v>421971</v>
      </c>
      <c r="H143" s="17">
        <v>3767.3719617644883</v>
      </c>
      <c r="I143" s="16">
        <v>3767.3719617644883</v>
      </c>
      <c r="J143" s="17">
        <v>0</v>
      </c>
      <c r="K143" s="16">
        <v>8318.5037620231706</v>
      </c>
      <c r="L143" s="16">
        <v>8341.5193515110659</v>
      </c>
      <c r="M143" s="16">
        <v>8490.099573067253</v>
      </c>
      <c r="N143" s="16">
        <v>8614.7456607107488</v>
      </c>
      <c r="O143" s="16">
        <v>8621.4179881997479</v>
      </c>
      <c r="P143" s="17">
        <v>2062.2184210104574</v>
      </c>
      <c r="Q143" s="16">
        <v>2066.145581416296</v>
      </c>
      <c r="R143" s="16">
        <v>2317.8712256763447</v>
      </c>
      <c r="S143" s="16">
        <v>2351.9006946425734</v>
      </c>
      <c r="T143" s="16">
        <v>0</v>
      </c>
      <c r="U143" s="17">
        <v>10023.657302777203</v>
      </c>
      <c r="V143" s="16">
        <v>10042.745731859259</v>
      </c>
      <c r="W143" s="16">
        <v>6172.2283473909083</v>
      </c>
      <c r="X143" s="16">
        <v>6262.8449660681754</v>
      </c>
      <c r="Y143" s="16">
        <v>8621.4179881997479</v>
      </c>
      <c r="Z143" s="18">
        <v>5.5450884437483984E-3</v>
      </c>
      <c r="AA143" s="19">
        <v>3.4362701281642673E-3</v>
      </c>
      <c r="AB143" s="19">
        <v>4.7648325584383529E-3</v>
      </c>
      <c r="AC143" s="18">
        <v>0.17063045063019788</v>
      </c>
      <c r="AD143" s="19">
        <v>0.27300872100831652</v>
      </c>
      <c r="AE143" s="17">
        <v>0</v>
      </c>
    </row>
    <row r="144" spans="2:31" x14ac:dyDescent="0.25">
      <c r="B144" s="15" t="s">
        <v>38</v>
      </c>
      <c r="C144" s="15" t="s">
        <v>314</v>
      </c>
      <c r="D144" s="15" t="s">
        <v>40</v>
      </c>
      <c r="E144" s="15" t="s">
        <v>315</v>
      </c>
      <c r="F144" s="16">
        <v>1335000.9500000002</v>
      </c>
      <c r="G144" s="16">
        <v>398148</v>
      </c>
      <c r="H144" s="17">
        <v>2779.6429803861874</v>
      </c>
      <c r="I144" s="16">
        <v>2779.6429803861874</v>
      </c>
      <c r="J144" s="17">
        <v>0</v>
      </c>
      <c r="K144" s="16">
        <v>6422.6647856566215</v>
      </c>
      <c r="L144" s="16">
        <v>6445.0717518003758</v>
      </c>
      <c r="M144" s="16">
        <v>6526.7136103243683</v>
      </c>
      <c r="N144" s="16">
        <v>6575.5078163940634</v>
      </c>
      <c r="O144" s="16">
        <v>6580.5607977333557</v>
      </c>
      <c r="P144" s="17">
        <v>1570.1939209576542</v>
      </c>
      <c r="Q144" s="16">
        <v>1574.0172316880178</v>
      </c>
      <c r="R144" s="16">
        <v>1781.8497351422279</v>
      </c>
      <c r="S144" s="16">
        <v>1795.1709789339213</v>
      </c>
      <c r="T144" s="16">
        <v>0</v>
      </c>
      <c r="U144" s="17">
        <v>7632.1138450851558</v>
      </c>
      <c r="V144" s="16">
        <v>7650.6975004985452</v>
      </c>
      <c r="W144" s="16">
        <v>4744.86387518214</v>
      </c>
      <c r="X144" s="16">
        <v>4780.3368374601423</v>
      </c>
      <c r="Y144" s="16">
        <v>6580.5607977333557</v>
      </c>
      <c r="Z144" s="18">
        <v>5.7238953071844997E-3</v>
      </c>
      <c r="AA144" s="19">
        <v>3.567488364949209E-3</v>
      </c>
      <c r="AB144" s="19">
        <v>4.9292555168094481E-3</v>
      </c>
      <c r="AC144" s="18">
        <v>0.17063045063019788</v>
      </c>
      <c r="AD144" s="19">
        <v>0.27300872100831652</v>
      </c>
      <c r="AE144" s="17">
        <v>0</v>
      </c>
    </row>
    <row r="145" spans="2:31" x14ac:dyDescent="0.25">
      <c r="B145" s="15" t="s">
        <v>38</v>
      </c>
      <c r="C145" s="15" t="s">
        <v>316</v>
      </c>
      <c r="D145" s="15" t="s">
        <v>40</v>
      </c>
      <c r="E145" s="15" t="s">
        <v>317</v>
      </c>
      <c r="F145" s="16">
        <v>1683776.7419999999</v>
      </c>
      <c r="G145" s="16">
        <v>433316</v>
      </c>
      <c r="H145" s="17">
        <v>3505.8388545999346</v>
      </c>
      <c r="I145" s="16">
        <v>3505.8388545999346</v>
      </c>
      <c r="J145" s="17">
        <v>0</v>
      </c>
      <c r="K145" s="16">
        <v>7874.496131179053</v>
      </c>
      <c r="L145" s="16">
        <v>7898.4538787289139</v>
      </c>
      <c r="M145" s="16">
        <v>8023.6194626657716</v>
      </c>
      <c r="N145" s="16">
        <v>8119.402134510924</v>
      </c>
      <c r="O145" s="16">
        <v>8125.6721244658784</v>
      </c>
      <c r="P145" s="17">
        <v>1941.8316869460755</v>
      </c>
      <c r="Q145" s="16">
        <v>1945.9196082065921</v>
      </c>
      <c r="R145" s="16">
        <v>2190.5180873598188</v>
      </c>
      <c r="S145" s="16">
        <v>2216.6675920950111</v>
      </c>
      <c r="T145" s="16">
        <v>0</v>
      </c>
      <c r="U145" s="17">
        <v>9438.5032988329112</v>
      </c>
      <c r="V145" s="16">
        <v>9458.3731251222562</v>
      </c>
      <c r="W145" s="16">
        <v>5833.1013753059524</v>
      </c>
      <c r="X145" s="16">
        <v>5902.734542415913</v>
      </c>
      <c r="Y145" s="16">
        <v>8125.6721244658784</v>
      </c>
      <c r="Z145" s="18">
        <v>5.6114554716765325E-3</v>
      </c>
      <c r="AA145" s="19">
        <v>3.4849738759848803E-3</v>
      </c>
      <c r="AB145" s="19">
        <v>4.825860769886961E-3</v>
      </c>
      <c r="AC145" s="18">
        <v>0.17063045063019791</v>
      </c>
      <c r="AD145" s="19">
        <v>0.27300872100831658</v>
      </c>
      <c r="AE145" s="17">
        <v>0</v>
      </c>
    </row>
    <row r="146" spans="2:31" x14ac:dyDescent="0.25">
      <c r="B146" s="15" t="s">
        <v>38</v>
      </c>
      <c r="C146" s="15" t="s">
        <v>318</v>
      </c>
      <c r="D146" s="15" t="s">
        <v>40</v>
      </c>
      <c r="E146" s="15" t="s">
        <v>319</v>
      </c>
      <c r="F146" s="16">
        <v>2057913.49</v>
      </c>
      <c r="G146" s="16">
        <v>419829</v>
      </c>
      <c r="H146" s="17">
        <v>4284.8394877326045</v>
      </c>
      <c r="I146" s="16">
        <v>4284.8394877326045</v>
      </c>
      <c r="J146" s="17">
        <v>0</v>
      </c>
      <c r="K146" s="16">
        <v>9263.7015858591694</v>
      </c>
      <c r="L146" s="16">
        <v>9286.1221037383148</v>
      </c>
      <c r="M146" s="16">
        <v>9474.4848466097756</v>
      </c>
      <c r="N146" s="16">
        <v>9646.1416858887533</v>
      </c>
      <c r="O146" s="16">
        <v>9653.6404840377618</v>
      </c>
      <c r="P146" s="17">
        <v>2311.7936687687093</v>
      </c>
      <c r="Q146" s="16">
        <v>2315.6192918377897</v>
      </c>
      <c r="R146" s="16">
        <v>2586.616990185611</v>
      </c>
      <c r="S146" s="16">
        <v>2633.4808043294797</v>
      </c>
      <c r="T146" s="16">
        <v>0</v>
      </c>
      <c r="U146" s="17">
        <v>11236.747404823065</v>
      </c>
      <c r="V146" s="16">
        <v>11255.34229963313</v>
      </c>
      <c r="W146" s="16">
        <v>6887.8678564241645</v>
      </c>
      <c r="X146" s="16">
        <v>7012.6608815592735</v>
      </c>
      <c r="Y146" s="16">
        <v>9653.6404840377618</v>
      </c>
      <c r="Z146" s="18">
        <v>5.4647801799618395E-3</v>
      </c>
      <c r="AA146" s="19">
        <v>3.3773355404710034E-3</v>
      </c>
      <c r="AB146" s="19">
        <v>4.6909845972377398E-3</v>
      </c>
      <c r="AC146" s="18">
        <v>0.17063045063019788</v>
      </c>
      <c r="AD146" s="19">
        <v>0.27300872100831652</v>
      </c>
      <c r="AE146" s="17">
        <v>18113.382237496488</v>
      </c>
    </row>
    <row r="147" spans="2:31" x14ac:dyDescent="0.25">
      <c r="B147" s="15" t="s">
        <v>38</v>
      </c>
      <c r="C147" s="15" t="s">
        <v>320</v>
      </c>
      <c r="D147" s="15" t="s">
        <v>40</v>
      </c>
      <c r="E147" s="15" t="s">
        <v>321</v>
      </c>
      <c r="F147" s="16">
        <v>3737170.3200000012</v>
      </c>
      <c r="G147" s="16">
        <v>764159</v>
      </c>
      <c r="H147" s="17">
        <v>7781.2673065855133</v>
      </c>
      <c r="I147" s="16">
        <v>7781.2673065855133</v>
      </c>
      <c r="J147" s="17">
        <v>0</v>
      </c>
      <c r="K147" s="16">
        <v>16828.625811921684</v>
      </c>
      <c r="L147" s="16">
        <v>16869.450819858404</v>
      </c>
      <c r="M147" s="16">
        <v>17210.953493999019</v>
      </c>
      <c r="N147" s="16">
        <v>17521.812124146072</v>
      </c>
      <c r="O147" s="16">
        <v>17535.432559720786</v>
      </c>
      <c r="P147" s="17">
        <v>4199.197152771887</v>
      </c>
      <c r="Q147" s="16">
        <v>4206.1631422731107</v>
      </c>
      <c r="R147" s="16">
        <v>4698.7404007302875</v>
      </c>
      <c r="S147" s="16">
        <v>4783.6075177611037</v>
      </c>
      <c r="T147" s="16">
        <v>0</v>
      </c>
      <c r="U147" s="17">
        <v>20410.695965735307</v>
      </c>
      <c r="V147" s="16">
        <v>20444.554984170805</v>
      </c>
      <c r="W147" s="16">
        <v>12512.213093268732</v>
      </c>
      <c r="X147" s="16">
        <v>12738.204606384968</v>
      </c>
      <c r="Y147" s="16">
        <v>17535.432559720786</v>
      </c>
      <c r="Z147" s="18">
        <v>5.4660675660490234E-3</v>
      </c>
      <c r="AA147" s="19">
        <v>3.3782802946553544E-3</v>
      </c>
      <c r="AB147" s="19">
        <v>4.6921684210851754E-3</v>
      </c>
      <c r="AC147" s="18">
        <v>0.1706304506301978</v>
      </c>
      <c r="AD147" s="19">
        <v>0.27300872100831647</v>
      </c>
      <c r="AE147" s="17">
        <v>0</v>
      </c>
    </row>
    <row r="148" spans="2:31" x14ac:dyDescent="0.25">
      <c r="B148" s="15" t="s">
        <v>38</v>
      </c>
      <c r="C148" s="15" t="s">
        <v>322</v>
      </c>
      <c r="D148" s="15" t="s">
        <v>40</v>
      </c>
      <c r="E148" s="15" t="s">
        <v>323</v>
      </c>
      <c r="F148" s="16">
        <v>5869576.9099999992</v>
      </c>
      <c r="G148" s="16">
        <v>921010</v>
      </c>
      <c r="H148" s="17">
        <v>12221.210970462867</v>
      </c>
      <c r="I148" s="16">
        <v>12221.210970462867</v>
      </c>
      <c r="J148" s="17">
        <v>0</v>
      </c>
      <c r="K148" s="16">
        <v>25514.056437641779</v>
      </c>
      <c r="L148" s="16">
        <v>25560.727541396824</v>
      </c>
      <c r="M148" s="16">
        <v>26187.083214033955</v>
      </c>
      <c r="N148" s="16">
        <v>26814.15505448365</v>
      </c>
      <c r="O148" s="16">
        <v>26835.12914371616</v>
      </c>
      <c r="P148" s="17">
        <v>6438.7856824959154</v>
      </c>
      <c r="Q148" s="16">
        <v>6446.7491939610454</v>
      </c>
      <c r="R148" s="16">
        <v>7149.3020952017669</v>
      </c>
      <c r="S148" s="16">
        <v>7320.4981763432279</v>
      </c>
      <c r="T148" s="16">
        <v>0</v>
      </c>
      <c r="U148" s="17">
        <v>31296.481725608726</v>
      </c>
      <c r="V148" s="16">
        <v>31335.189317898647</v>
      </c>
      <c r="W148" s="16">
        <v>19037.781118832187</v>
      </c>
      <c r="X148" s="16">
        <v>19493.65687814042</v>
      </c>
      <c r="Y148" s="16">
        <v>26835.12914371616</v>
      </c>
      <c r="Z148" s="18">
        <v>5.3352798680260738E-3</v>
      </c>
      <c r="AA148" s="19">
        <v>3.2823011426365832E-3</v>
      </c>
      <c r="AB148" s="19">
        <v>4.5719017835846301E-3</v>
      </c>
      <c r="AC148" s="18">
        <v>0.17063045063019791</v>
      </c>
      <c r="AD148" s="19">
        <v>0.27300872100831658</v>
      </c>
      <c r="AE148" s="17">
        <v>0</v>
      </c>
    </row>
    <row r="149" spans="2:31" x14ac:dyDescent="0.25">
      <c r="B149" s="15" t="s">
        <v>38</v>
      </c>
      <c r="C149" s="15" t="s">
        <v>324</v>
      </c>
      <c r="D149" s="15" t="s">
        <v>40</v>
      </c>
      <c r="E149" s="15" t="s">
        <v>325</v>
      </c>
      <c r="F149" s="16">
        <v>534578.76000000013</v>
      </c>
      <c r="G149" s="16">
        <v>390094</v>
      </c>
      <c r="H149" s="17">
        <v>1113.0614534001286</v>
      </c>
      <c r="I149" s="16">
        <v>1113.0614534001286</v>
      </c>
      <c r="J149" s="17">
        <v>0</v>
      </c>
      <c r="K149" s="16">
        <v>3254.3936584297207</v>
      </c>
      <c r="L149" s="16">
        <v>3211.5726892398561</v>
      </c>
      <c r="M149" s="16">
        <v>3030.407050359659</v>
      </c>
      <c r="N149" s="16">
        <v>2905.2380634969777</v>
      </c>
      <c r="O149" s="16">
        <v>2898.6502220831521</v>
      </c>
      <c r="P149" s="17">
        <v>745.22083383868835</v>
      </c>
      <c r="Q149" s="16">
        <v>737.91427256939971</v>
      </c>
      <c r="R149" s="16">
        <v>827.32755295327559</v>
      </c>
      <c r="S149" s="16">
        <v>793.15532793998364</v>
      </c>
      <c r="T149" s="16">
        <v>0</v>
      </c>
      <c r="U149" s="17">
        <v>3622.2342779911614</v>
      </c>
      <c r="V149" s="16">
        <v>3586.7198700705853</v>
      </c>
      <c r="W149" s="16">
        <v>2203.0794974063833</v>
      </c>
      <c r="X149" s="16">
        <v>2112.0827355569941</v>
      </c>
      <c r="Y149" s="16">
        <v>2898.6502220831521</v>
      </c>
      <c r="Z149" s="18">
        <v>6.742649247850536E-3</v>
      </c>
      <c r="AA149" s="19">
        <v>4.0360397343165823E-3</v>
      </c>
      <c r="AB149" s="19">
        <v>5.4223071303527871E-3</v>
      </c>
      <c r="AC149" s="18">
        <v>0.17063045063019786</v>
      </c>
      <c r="AD149" s="19">
        <v>0.27300872100831652</v>
      </c>
      <c r="AE149" s="17">
        <v>0</v>
      </c>
    </row>
    <row r="150" spans="2:31" x14ac:dyDescent="0.25">
      <c r="B150" s="15" t="s">
        <v>38</v>
      </c>
      <c r="C150" s="15" t="s">
        <v>326</v>
      </c>
      <c r="D150" s="15" t="s">
        <v>40</v>
      </c>
      <c r="E150" s="15" t="s">
        <v>327</v>
      </c>
      <c r="F150" s="16">
        <v>1217763.0599999998</v>
      </c>
      <c r="G150" s="16">
        <v>329924</v>
      </c>
      <c r="H150" s="17">
        <v>2535.5386762103826</v>
      </c>
      <c r="I150" s="16">
        <v>2535.5386762103826</v>
      </c>
      <c r="J150" s="17">
        <v>0</v>
      </c>
      <c r="K150" s="16">
        <v>5749.4033061904556</v>
      </c>
      <c r="L150" s="16">
        <v>5767.7638163629763</v>
      </c>
      <c r="M150" s="16">
        <v>5852.9573570589373</v>
      </c>
      <c r="N150" s="16">
        <v>5914.0070685642931</v>
      </c>
      <c r="O150" s="16">
        <v>5918.5664960197118</v>
      </c>
      <c r="P150" s="17">
        <v>1413.6633839020999</v>
      </c>
      <c r="Q150" s="16">
        <v>1416.7962460266372</v>
      </c>
      <c r="R150" s="16">
        <v>1597.9084021668773</v>
      </c>
      <c r="S150" s="16">
        <v>1614.5755058228719</v>
      </c>
      <c r="T150" s="16">
        <v>0</v>
      </c>
      <c r="U150" s="17">
        <v>6871.2785984987386</v>
      </c>
      <c r="V150" s="16">
        <v>6886.5062465467217</v>
      </c>
      <c r="W150" s="16">
        <v>4255.0489548920596</v>
      </c>
      <c r="X150" s="16">
        <v>4299.4315627414217</v>
      </c>
      <c r="Y150" s="16">
        <v>5918.5664960197118</v>
      </c>
      <c r="Z150" s="18">
        <v>5.6487937994462827E-3</v>
      </c>
      <c r="AA150" s="19">
        <v>3.5123747790614876E-3</v>
      </c>
      <c r="AB150" s="19">
        <v>4.8601954603711764E-3</v>
      </c>
      <c r="AC150" s="18">
        <v>0.17063045063019788</v>
      </c>
      <c r="AD150" s="19">
        <v>0.27300872100831658</v>
      </c>
      <c r="AE150" s="17">
        <v>0</v>
      </c>
    </row>
    <row r="151" spans="2:31" x14ac:dyDescent="0.25">
      <c r="B151" s="15" t="s">
        <v>38</v>
      </c>
      <c r="C151" s="15" t="s">
        <v>328</v>
      </c>
      <c r="D151" s="15" t="s">
        <v>40</v>
      </c>
      <c r="E151" s="15" t="s">
        <v>329</v>
      </c>
      <c r="F151" s="16">
        <v>239780.52000000002</v>
      </c>
      <c r="G151" s="16">
        <v>460142</v>
      </c>
      <c r="H151" s="17">
        <v>499.25375652455511</v>
      </c>
      <c r="I151" s="16">
        <v>499.25375652455511</v>
      </c>
      <c r="J151" s="17">
        <v>0</v>
      </c>
      <c r="K151" s="16">
        <v>1459.7291589044444</v>
      </c>
      <c r="L151" s="16">
        <v>1440.5221962872806</v>
      </c>
      <c r="M151" s="16">
        <v>1359.2619698300491</v>
      </c>
      <c r="N151" s="16">
        <v>1303.1185406414168</v>
      </c>
      <c r="O151" s="16">
        <v>1300.1636233156992</v>
      </c>
      <c r="P151" s="17">
        <v>334.26213763650895</v>
      </c>
      <c r="Q151" s="16">
        <v>330.98484494990481</v>
      </c>
      <c r="R151" s="16">
        <v>371.09037189854661</v>
      </c>
      <c r="S151" s="16">
        <v>355.76272610273503</v>
      </c>
      <c r="T151" s="16">
        <v>0</v>
      </c>
      <c r="U151" s="17">
        <v>1624.7207777924907</v>
      </c>
      <c r="V151" s="16">
        <v>1608.7911078619311</v>
      </c>
      <c r="W151" s="16">
        <v>988.17159793150245</v>
      </c>
      <c r="X151" s="16">
        <v>947.35581453868167</v>
      </c>
      <c r="Y151" s="16">
        <v>1300.1636233156992</v>
      </c>
      <c r="Z151" s="18">
        <v>6.7426492478505377E-3</v>
      </c>
      <c r="AA151" s="19">
        <v>4.0360397343165823E-3</v>
      </c>
      <c r="AB151" s="19">
        <v>5.4223071303527871E-3</v>
      </c>
      <c r="AC151" s="18">
        <v>0.17063045063019786</v>
      </c>
      <c r="AD151" s="19">
        <v>0.27300872100831652</v>
      </c>
      <c r="AE151" s="17">
        <v>0</v>
      </c>
    </row>
    <row r="152" spans="2:31" x14ac:dyDescent="0.25">
      <c r="B152" s="15" t="s">
        <v>38</v>
      </c>
      <c r="C152" s="15" t="s">
        <v>330</v>
      </c>
      <c r="D152" s="15" t="s">
        <v>40</v>
      </c>
      <c r="E152" s="15" t="s">
        <v>331</v>
      </c>
      <c r="F152" s="16">
        <v>398396.45000000007</v>
      </c>
      <c r="G152" s="16">
        <v>460668</v>
      </c>
      <c r="H152" s="17">
        <v>829.51244016214127</v>
      </c>
      <c r="I152" s="16">
        <v>829.51244016214127</v>
      </c>
      <c r="J152" s="17">
        <v>0</v>
      </c>
      <c r="K152" s="16">
        <v>2425.3467915951492</v>
      </c>
      <c r="L152" s="16">
        <v>2393.4343338110025</v>
      </c>
      <c r="M152" s="16">
        <v>2258.4200893396123</v>
      </c>
      <c r="N152" s="16">
        <v>2165.1375204321066</v>
      </c>
      <c r="O152" s="16">
        <v>2160.227911542238</v>
      </c>
      <c r="P152" s="17">
        <v>555.37809745260608</v>
      </c>
      <c r="Q152" s="16">
        <v>549.93286040017983</v>
      </c>
      <c r="R152" s="16">
        <v>616.5683800900955</v>
      </c>
      <c r="S152" s="16">
        <v>591.10142526028392</v>
      </c>
      <c r="T152" s="16">
        <v>0</v>
      </c>
      <c r="U152" s="17">
        <v>2699.481134304684</v>
      </c>
      <c r="V152" s="16">
        <v>2673.0139135729637</v>
      </c>
      <c r="W152" s="16">
        <v>1641.8517092495167</v>
      </c>
      <c r="X152" s="16">
        <v>1574.0360951718226</v>
      </c>
      <c r="Y152" s="16">
        <v>2160.227911542238</v>
      </c>
      <c r="Z152" s="18">
        <v>6.742649247850536E-3</v>
      </c>
      <c r="AA152" s="19">
        <v>4.0360397343165814E-3</v>
      </c>
      <c r="AB152" s="19">
        <v>5.4223071303527871E-3</v>
      </c>
      <c r="AC152" s="18">
        <v>0.17063045063019788</v>
      </c>
      <c r="AD152" s="19">
        <v>0.27300872100831652</v>
      </c>
      <c r="AE152" s="17">
        <v>0</v>
      </c>
    </row>
    <row r="153" spans="2:31" x14ac:dyDescent="0.25">
      <c r="B153" s="15" t="s">
        <v>38</v>
      </c>
      <c r="C153" s="15" t="s">
        <v>332</v>
      </c>
      <c r="D153" s="15" t="s">
        <v>40</v>
      </c>
      <c r="E153" s="15" t="s">
        <v>333</v>
      </c>
      <c r="F153" s="16">
        <v>1203048.6500000001</v>
      </c>
      <c r="G153" s="16">
        <v>798096.18000000017</v>
      </c>
      <c r="H153" s="17">
        <v>2504.9013897971977</v>
      </c>
      <c r="I153" s="16">
        <v>2504.9013897971977</v>
      </c>
      <c r="J153" s="17">
        <v>0</v>
      </c>
      <c r="K153" s="16">
        <v>7230.6283709231466</v>
      </c>
      <c r="L153" s="16">
        <v>7227.5190809430551</v>
      </c>
      <c r="M153" s="16">
        <v>6819.8128763770364</v>
      </c>
      <c r="N153" s="16">
        <v>6538.1249532223337</v>
      </c>
      <c r="O153" s="16">
        <v>6523.2992730562964</v>
      </c>
      <c r="P153" s="17">
        <v>1661.1778301954146</v>
      </c>
      <c r="Q153" s="16">
        <v>1660.6472906449708</v>
      </c>
      <c r="R153" s="16">
        <v>1861.8683908957428</v>
      </c>
      <c r="S153" s="16">
        <v>1784.9651312717783</v>
      </c>
      <c r="T153" s="16">
        <v>0</v>
      </c>
      <c r="U153" s="17">
        <v>8074.3519305249301</v>
      </c>
      <c r="V153" s="16">
        <v>8071.7731800952824</v>
      </c>
      <c r="W153" s="16">
        <v>4957.9444854812937</v>
      </c>
      <c r="X153" s="16">
        <v>4753.1598219505559</v>
      </c>
      <c r="Y153" s="16">
        <v>6523.2992730562964</v>
      </c>
      <c r="Z153" s="18">
        <v>6.7105038148790623E-3</v>
      </c>
      <c r="AA153" s="19">
        <v>4.0360397343165832E-3</v>
      </c>
      <c r="AB153" s="19">
        <v>5.4223071303527879E-3</v>
      </c>
      <c r="AC153" s="18">
        <v>0.17063045063019783</v>
      </c>
      <c r="AD153" s="19">
        <v>0.27300872100831647</v>
      </c>
      <c r="AE153" s="17">
        <v>3731.7515990014817</v>
      </c>
    </row>
    <row r="154" spans="2:31" x14ac:dyDescent="0.25">
      <c r="B154" s="15" t="s">
        <v>38</v>
      </c>
      <c r="C154" s="15" t="s">
        <v>334</v>
      </c>
      <c r="D154" s="15" t="s">
        <v>40</v>
      </c>
      <c r="E154" s="15" t="s">
        <v>335</v>
      </c>
      <c r="F154" s="16">
        <v>4036517.1200000006</v>
      </c>
      <c r="G154" s="16">
        <v>505510</v>
      </c>
      <c r="H154" s="17">
        <v>8404.5456880136826</v>
      </c>
      <c r="I154" s="16">
        <v>8404.5456880136826</v>
      </c>
      <c r="J154" s="17">
        <v>0</v>
      </c>
      <c r="K154" s="16">
        <v>17126.096657618924</v>
      </c>
      <c r="L154" s="16">
        <v>17150.200543826424</v>
      </c>
      <c r="M154" s="16">
        <v>17622.166160734145</v>
      </c>
      <c r="N154" s="16">
        <v>18116.997030667102</v>
      </c>
      <c r="O154" s="16">
        <v>18131.229449080802</v>
      </c>
      <c r="P154" s="17">
        <v>4356.3050083137041</v>
      </c>
      <c r="Q154" s="16">
        <v>4360.4178652792261</v>
      </c>
      <c r="R154" s="16">
        <v>4811.0050449380633</v>
      </c>
      <c r="S154" s="16">
        <v>4946.0981878538641</v>
      </c>
      <c r="T154" s="16">
        <v>0</v>
      </c>
      <c r="U154" s="17">
        <v>21174.337337318902</v>
      </c>
      <c r="V154" s="16">
        <v>21194.328366560883</v>
      </c>
      <c r="W154" s="16">
        <v>12811.161115796082</v>
      </c>
      <c r="X154" s="16">
        <v>13170.898842813238</v>
      </c>
      <c r="Y154" s="16">
        <v>18131.229449080802</v>
      </c>
      <c r="Z154" s="18">
        <v>5.2481711887152581E-3</v>
      </c>
      <c r="AA154" s="19">
        <v>3.2183760388224633E-3</v>
      </c>
      <c r="AB154" s="19">
        <v>4.4918004581833157E-3</v>
      </c>
      <c r="AC154" s="18">
        <v>0.17063045063019788</v>
      </c>
      <c r="AD154" s="19">
        <v>0.27300872100831647</v>
      </c>
      <c r="AE154" s="17">
        <v>60975.304687706273</v>
      </c>
    </row>
    <row r="155" spans="2:31" x14ac:dyDescent="0.25">
      <c r="B155" s="15" t="s">
        <v>38</v>
      </c>
      <c r="C155" s="15" t="s">
        <v>336</v>
      </c>
      <c r="D155" s="15" t="s">
        <v>40</v>
      </c>
      <c r="E155" s="15" t="s">
        <v>337</v>
      </c>
      <c r="F155" s="16">
        <v>272447.90999999997</v>
      </c>
      <c r="G155" s="16">
        <v>383865</v>
      </c>
      <c r="H155" s="17">
        <v>567.27144692472905</v>
      </c>
      <c r="I155" s="16">
        <v>567.27144692472905</v>
      </c>
      <c r="J155" s="17">
        <v>0</v>
      </c>
      <c r="K155" s="16">
        <v>1658.6007842070476</v>
      </c>
      <c r="L155" s="16">
        <v>1636.7770896780075</v>
      </c>
      <c r="M155" s="16">
        <v>1544.4460743628379</v>
      </c>
      <c r="N155" s="16">
        <v>1480.6537365087206</v>
      </c>
      <c r="O155" s="16">
        <v>1477.2962450427144</v>
      </c>
      <c r="P155" s="17">
        <v>379.80158184325904</v>
      </c>
      <c r="Q155" s="16">
        <v>376.07779501135303</v>
      </c>
      <c r="R155" s="16">
        <v>421.64724742811381</v>
      </c>
      <c r="S155" s="16">
        <v>404.23138286042848</v>
      </c>
      <c r="T155" s="16">
        <v>0</v>
      </c>
      <c r="U155" s="17">
        <v>1846.0706492885174</v>
      </c>
      <c r="V155" s="16">
        <v>1827.9707415913836</v>
      </c>
      <c r="W155" s="16">
        <v>1122.798826934724</v>
      </c>
      <c r="X155" s="16">
        <v>1076.4223536482921</v>
      </c>
      <c r="Y155" s="16">
        <v>1477.2962450427144</v>
      </c>
      <c r="Z155" s="18">
        <v>6.7426492478505368E-3</v>
      </c>
      <c r="AA155" s="19">
        <v>4.0360397343165823E-3</v>
      </c>
      <c r="AB155" s="19">
        <v>5.4223071303527879E-3</v>
      </c>
      <c r="AC155" s="18">
        <v>0.17063045063019791</v>
      </c>
      <c r="AD155" s="19">
        <v>0.27300872100831663</v>
      </c>
      <c r="AE155" s="17">
        <v>0</v>
      </c>
    </row>
    <row r="156" spans="2:31" x14ac:dyDescent="0.25">
      <c r="B156" s="15" t="s">
        <v>38</v>
      </c>
      <c r="C156" s="15" t="s">
        <v>338</v>
      </c>
      <c r="D156" s="15" t="s">
        <v>40</v>
      </c>
      <c r="E156" s="15" t="s">
        <v>339</v>
      </c>
      <c r="F156" s="16">
        <v>3089063.21</v>
      </c>
      <c r="G156" s="16">
        <v>757280</v>
      </c>
      <c r="H156" s="17">
        <v>6431.8252864507131</v>
      </c>
      <c r="I156" s="16">
        <v>6431.8252864507131</v>
      </c>
      <c r="J156" s="17">
        <v>0</v>
      </c>
      <c r="K156" s="16">
        <v>14322.818846303377</v>
      </c>
      <c r="L156" s="16">
        <v>14364.416613706775</v>
      </c>
      <c r="M156" s="16">
        <v>14606.193324906617</v>
      </c>
      <c r="N156" s="16">
        <v>14800.657262284694</v>
      </c>
      <c r="O156" s="16">
        <v>14812.103776214586</v>
      </c>
      <c r="P156" s="17">
        <v>3541.3742810412223</v>
      </c>
      <c r="Q156" s="16">
        <v>3548.4721268384737</v>
      </c>
      <c r="R156" s="16">
        <v>3987.6181584329661</v>
      </c>
      <c r="S156" s="16">
        <v>4040.7085092587736</v>
      </c>
      <c r="T156" s="16">
        <v>0</v>
      </c>
      <c r="U156" s="17">
        <v>17213.269851712867</v>
      </c>
      <c r="V156" s="16">
        <v>17247.769773319014</v>
      </c>
      <c r="W156" s="16">
        <v>10618.575166473651</v>
      </c>
      <c r="X156" s="16">
        <v>10759.948753025921</v>
      </c>
      <c r="Y156" s="16">
        <v>14812.103776214586</v>
      </c>
      <c r="Z156" s="18">
        <v>5.577911049776136E-3</v>
      </c>
      <c r="AA156" s="19">
        <v>3.4603571481302861E-3</v>
      </c>
      <c r="AB156" s="19">
        <v>4.7950147890352124E-3</v>
      </c>
      <c r="AC156" s="18">
        <v>0.17063045063019786</v>
      </c>
      <c r="AD156" s="19">
        <v>0.27300872100831652</v>
      </c>
      <c r="AE156" s="17">
        <v>14459.983218073354</v>
      </c>
    </row>
    <row r="157" spans="2:31" x14ac:dyDescent="0.25">
      <c r="B157" s="15" t="s">
        <v>38</v>
      </c>
      <c r="C157" s="15" t="s">
        <v>340</v>
      </c>
      <c r="D157" s="15" t="s">
        <v>40</v>
      </c>
      <c r="E157" s="15" t="s">
        <v>341</v>
      </c>
      <c r="F157" s="16">
        <v>8770582.3599999994</v>
      </c>
      <c r="G157" s="16">
        <v>901309</v>
      </c>
      <c r="H157" s="17">
        <v>18261.475911963149</v>
      </c>
      <c r="I157" s="16">
        <v>18261.475911963149</v>
      </c>
      <c r="J157" s="17">
        <v>0</v>
      </c>
      <c r="K157" s="16">
        <v>36564.520041957076</v>
      </c>
      <c r="L157" s="16">
        <v>36604.576405371059</v>
      </c>
      <c r="M157" s="16">
        <v>37693.594043064557</v>
      </c>
      <c r="N157" s="16">
        <v>38866.773450985354</v>
      </c>
      <c r="O157" s="16">
        <v>38897.40265920489</v>
      </c>
      <c r="P157" s="17">
        <v>9354.9843958668134</v>
      </c>
      <c r="Q157" s="16">
        <v>9361.819231206744</v>
      </c>
      <c r="R157" s="16">
        <v>10290.679899903755</v>
      </c>
      <c r="S157" s="16">
        <v>10610.968109573445</v>
      </c>
      <c r="T157" s="16">
        <v>0</v>
      </c>
      <c r="U157" s="17">
        <v>45471.011558053411</v>
      </c>
      <c r="V157" s="16">
        <v>45504.233086127468</v>
      </c>
      <c r="W157" s="16">
        <v>27402.9141431608</v>
      </c>
      <c r="X157" s="16">
        <v>28255.805341411909</v>
      </c>
      <c r="Y157" s="16">
        <v>38897.40265920489</v>
      </c>
      <c r="Z157" s="18">
        <v>5.1863856303939254E-3</v>
      </c>
      <c r="AA157" s="19">
        <v>3.173034423484549E-3</v>
      </c>
      <c r="AB157" s="19">
        <v>4.4349851654782125E-3</v>
      </c>
      <c r="AC157" s="18">
        <v>0.17063045063019788</v>
      </c>
      <c r="AD157" s="19">
        <v>0.27300872100831658</v>
      </c>
      <c r="AE157" s="17">
        <v>0</v>
      </c>
    </row>
    <row r="158" spans="2:31" x14ac:dyDescent="0.25">
      <c r="B158" s="15" t="s">
        <v>38</v>
      </c>
      <c r="C158" s="15" t="s">
        <v>342</v>
      </c>
      <c r="D158" s="15" t="s">
        <v>40</v>
      </c>
      <c r="E158" s="15" t="s">
        <v>343</v>
      </c>
      <c r="F158" s="16">
        <v>1226756.0400000003</v>
      </c>
      <c r="G158" s="16">
        <v>1157835</v>
      </c>
      <c r="H158" s="17">
        <v>2554.2632124961087</v>
      </c>
      <c r="I158" s="16">
        <v>2554.2632124961087</v>
      </c>
      <c r="J158" s="17">
        <v>0</v>
      </c>
      <c r="K158" s="16">
        <v>7468.2111893415986</v>
      </c>
      <c r="L158" s="16">
        <v>7369.9452526397354</v>
      </c>
      <c r="M158" s="16">
        <v>6954.2047512087765</v>
      </c>
      <c r="N158" s="16">
        <v>6666.9658593110225</v>
      </c>
      <c r="O158" s="16">
        <v>6651.8480228953504</v>
      </c>
      <c r="P158" s="17">
        <v>1710.1393236151907</v>
      </c>
      <c r="Q158" s="16">
        <v>1693.3721625541527</v>
      </c>
      <c r="R158" s="16">
        <v>1898.5585447574658</v>
      </c>
      <c r="S158" s="16">
        <v>1820.1398222566036</v>
      </c>
      <c r="T158" s="16">
        <v>0</v>
      </c>
      <c r="U158" s="17">
        <v>8312.335078222517</v>
      </c>
      <c r="V158" s="16">
        <v>8230.8363025816907</v>
      </c>
      <c r="W158" s="16">
        <v>5055.6462064513107</v>
      </c>
      <c r="X158" s="16">
        <v>4846.8260370544194</v>
      </c>
      <c r="Y158" s="16">
        <v>6651.8480228953504</v>
      </c>
      <c r="Z158" s="18">
        <v>6.742649247850536E-3</v>
      </c>
      <c r="AA158" s="19">
        <v>4.0360397343165832E-3</v>
      </c>
      <c r="AB158" s="19">
        <v>5.4223071303527871E-3</v>
      </c>
      <c r="AC158" s="18">
        <v>0.17063045063019786</v>
      </c>
      <c r="AD158" s="19">
        <v>0.27300872100831647</v>
      </c>
      <c r="AE158" s="17">
        <v>0</v>
      </c>
    </row>
    <row r="159" spans="2:31" x14ac:dyDescent="0.25">
      <c r="B159" s="15" t="s">
        <v>38</v>
      </c>
      <c r="C159" s="15" t="s">
        <v>344</v>
      </c>
      <c r="D159" s="15" t="s">
        <v>40</v>
      </c>
      <c r="E159" s="15" t="s">
        <v>345</v>
      </c>
      <c r="F159" s="16">
        <v>2035527.6300000004</v>
      </c>
      <c r="G159" s="16">
        <v>504226</v>
      </c>
      <c r="H159" s="17">
        <v>4238.2292597706628</v>
      </c>
      <c r="I159" s="16">
        <v>4238.2292597706628</v>
      </c>
      <c r="J159" s="17">
        <v>0</v>
      </c>
      <c r="K159" s="16">
        <v>9455.112845729167</v>
      </c>
      <c r="L159" s="16">
        <v>9482.8497368589888</v>
      </c>
      <c r="M159" s="16">
        <v>9640.4853102267753</v>
      </c>
      <c r="N159" s="16">
        <v>9766.0311634009086</v>
      </c>
      <c r="O159" s="16">
        <v>9773.5816203386603</v>
      </c>
      <c r="P159" s="17">
        <v>2336.501134094899</v>
      </c>
      <c r="Q159" s="16">
        <v>2341.2338923274601</v>
      </c>
      <c r="R159" s="16">
        <v>2631.9365644444752</v>
      </c>
      <c r="S159" s="16">
        <v>2666.2116772474283</v>
      </c>
      <c r="T159" s="16">
        <v>0</v>
      </c>
      <c r="U159" s="17">
        <v>11356.84097140493</v>
      </c>
      <c r="V159" s="16">
        <v>11379.845104302191</v>
      </c>
      <c r="W159" s="16">
        <v>7008.5487457823001</v>
      </c>
      <c r="X159" s="16">
        <v>7099.8194861534803</v>
      </c>
      <c r="Y159" s="16">
        <v>9773.5816203386603</v>
      </c>
      <c r="Z159" s="18">
        <v>5.5849612996182012E-3</v>
      </c>
      <c r="AA159" s="19">
        <v>3.4655310063110706E-3</v>
      </c>
      <c r="AB159" s="19">
        <v>4.8014978899297272E-3</v>
      </c>
      <c r="AC159" s="18">
        <v>0.17063045063019791</v>
      </c>
      <c r="AD159" s="19">
        <v>0.27300872100831647</v>
      </c>
      <c r="AE159" s="17">
        <v>0</v>
      </c>
    </row>
    <row r="160" spans="2:31" x14ac:dyDescent="0.25">
      <c r="B160" s="15" t="s">
        <v>38</v>
      </c>
      <c r="C160" s="15" t="s">
        <v>346</v>
      </c>
      <c r="D160" s="15" t="s">
        <v>40</v>
      </c>
      <c r="E160" s="15" t="s">
        <v>347</v>
      </c>
      <c r="F160" s="16">
        <v>2452653.4900000002</v>
      </c>
      <c r="G160" s="16">
        <v>481952</v>
      </c>
      <c r="H160" s="17">
        <v>5106.7387306340006</v>
      </c>
      <c r="I160" s="16">
        <v>5106.7387306340006</v>
      </c>
      <c r="J160" s="17">
        <v>0</v>
      </c>
      <c r="K160" s="16">
        <v>10980.171691024472</v>
      </c>
      <c r="L160" s="16">
        <v>11005.742387691556</v>
      </c>
      <c r="M160" s="16">
        <v>11236.169611242432</v>
      </c>
      <c r="N160" s="16">
        <v>11449.907013483407</v>
      </c>
      <c r="O160" s="16">
        <v>11458.816632865621</v>
      </c>
      <c r="P160" s="17">
        <v>2744.9167744952119</v>
      </c>
      <c r="Q160" s="16">
        <v>2749.2799139904437</v>
      </c>
      <c r="R160" s="16">
        <v>3067.57229459781</v>
      </c>
      <c r="S160" s="16">
        <v>3125.9244694152408</v>
      </c>
      <c r="T160" s="16">
        <v>0</v>
      </c>
      <c r="U160" s="17">
        <v>13341.993647163261</v>
      </c>
      <c r="V160" s="16">
        <v>13363.201204335113</v>
      </c>
      <c r="W160" s="16">
        <v>8168.597316644622</v>
      </c>
      <c r="X160" s="16">
        <v>8323.982544068167</v>
      </c>
      <c r="Y160" s="16">
        <v>11458.816632865621</v>
      </c>
      <c r="Z160" s="18">
        <v>5.4441434471647222E-3</v>
      </c>
      <c r="AA160" s="19">
        <v>3.3621911794626939E-3</v>
      </c>
      <c r="AB160" s="19">
        <v>4.6720079618200044E-3</v>
      </c>
      <c r="AC160" s="18">
        <v>0.17063045063019788</v>
      </c>
      <c r="AD160" s="19">
        <v>0.27300872100831658</v>
      </c>
      <c r="AE160" s="17">
        <v>2303.5180855589947</v>
      </c>
    </row>
    <row r="161" spans="2:31" x14ac:dyDescent="0.25">
      <c r="B161" s="15" t="s">
        <v>38</v>
      </c>
      <c r="C161" s="15" t="s">
        <v>348</v>
      </c>
      <c r="D161" s="15" t="s">
        <v>40</v>
      </c>
      <c r="E161" s="15" t="s">
        <v>349</v>
      </c>
      <c r="F161" s="16">
        <v>3715707.92</v>
      </c>
      <c r="G161" s="16">
        <v>1891583</v>
      </c>
      <c r="H161" s="17">
        <v>7736.579840631096</v>
      </c>
      <c r="I161" s="16">
        <v>7736.579840631096</v>
      </c>
      <c r="J161" s="17">
        <v>0</v>
      </c>
      <c r="K161" s="16">
        <v>20449.156026559445</v>
      </c>
      <c r="L161" s="16">
        <v>20560.485117591685</v>
      </c>
      <c r="M161" s="16">
        <v>20535.178317638976</v>
      </c>
      <c r="N161" s="16">
        <v>20193.499797899156</v>
      </c>
      <c r="O161" s="16">
        <v>20147.709548924322</v>
      </c>
      <c r="P161" s="17">
        <v>4809.344812362453</v>
      </c>
      <c r="Q161" s="16">
        <v>4828.3409453335335</v>
      </c>
      <c r="R161" s="16">
        <v>5606.282768176331</v>
      </c>
      <c r="S161" s="16">
        <v>5513.0015525061153</v>
      </c>
      <c r="T161" s="16">
        <v>0</v>
      </c>
      <c r="U161" s="17">
        <v>23376.391054828091</v>
      </c>
      <c r="V161" s="16">
        <v>23468.724012889248</v>
      </c>
      <c r="W161" s="16">
        <v>14928.895549462646</v>
      </c>
      <c r="X161" s="16">
        <v>14680.498245393041</v>
      </c>
      <c r="Y161" s="16">
        <v>20147.709548924322</v>
      </c>
      <c r="Z161" s="18">
        <v>6.3036595012717451E-3</v>
      </c>
      <c r="AA161" s="19">
        <v>3.9843543185245417E-3</v>
      </c>
      <c r="AB161" s="19">
        <v>5.4223071303527871E-3</v>
      </c>
      <c r="AC161" s="18">
        <v>0.17063045063019786</v>
      </c>
      <c r="AD161" s="19">
        <v>0.27300872100831658</v>
      </c>
      <c r="AE161" s="17">
        <v>0</v>
      </c>
    </row>
    <row r="162" spans="2:31" x14ac:dyDescent="0.25">
      <c r="B162" s="15" t="s">
        <v>38</v>
      </c>
      <c r="C162" s="15" t="s">
        <v>350</v>
      </c>
      <c r="D162" s="15" t="s">
        <v>40</v>
      </c>
      <c r="E162" s="15" t="s">
        <v>351</v>
      </c>
      <c r="F162" s="16">
        <v>1502679.1799999997</v>
      </c>
      <c r="G162" s="16">
        <v>527604</v>
      </c>
      <c r="H162" s="17">
        <v>3128.7705334288135</v>
      </c>
      <c r="I162" s="16">
        <v>3128.7705334288135</v>
      </c>
      <c r="J162" s="17">
        <v>0</v>
      </c>
      <c r="K162" s="16">
        <v>7490.2901415447304</v>
      </c>
      <c r="L162" s="16">
        <v>7520.4769748971312</v>
      </c>
      <c r="M162" s="16">
        <v>7586.7625284367241</v>
      </c>
      <c r="N162" s="16">
        <v>7602.1741159027897</v>
      </c>
      <c r="O162" s="16">
        <v>7607.9807391701179</v>
      </c>
      <c r="P162" s="17">
        <v>1811.9351082401495</v>
      </c>
      <c r="Q162" s="16">
        <v>1817.0859012181679</v>
      </c>
      <c r="R162" s="16">
        <v>2071.2523344823326</v>
      </c>
      <c r="S162" s="16">
        <v>2075.4598322651395</v>
      </c>
      <c r="T162" s="16">
        <v>0</v>
      </c>
      <c r="U162" s="17">
        <v>8807.1255667333935</v>
      </c>
      <c r="V162" s="16">
        <v>8832.1616071077769</v>
      </c>
      <c r="W162" s="16">
        <v>5515.5101939543911</v>
      </c>
      <c r="X162" s="16">
        <v>5526.7142836376497</v>
      </c>
      <c r="Y162" s="16">
        <v>7607.9807391701179</v>
      </c>
      <c r="Z162" s="18">
        <v>5.8692791543971399E-3</v>
      </c>
      <c r="AA162" s="19">
        <v>3.6741789679923705E-3</v>
      </c>
      <c r="AB162" s="19">
        <v>5.062944133670714E-3</v>
      </c>
      <c r="AC162" s="18">
        <v>0.17063045063019794</v>
      </c>
      <c r="AD162" s="19">
        <v>0.27300872100831663</v>
      </c>
      <c r="AE162" s="17">
        <v>10254.705000000002</v>
      </c>
    </row>
    <row r="163" spans="2:31" x14ac:dyDescent="0.25">
      <c r="B163" s="15" t="s">
        <v>38</v>
      </c>
      <c r="C163" s="15" t="s">
        <v>352</v>
      </c>
      <c r="D163" s="15" t="s">
        <v>40</v>
      </c>
      <c r="E163" s="15" t="s">
        <v>353</v>
      </c>
      <c r="F163" s="16">
        <v>473064.88</v>
      </c>
      <c r="G163" s="16">
        <v>459930</v>
      </c>
      <c r="H163" s="17">
        <v>984.98167582520011</v>
      </c>
      <c r="I163" s="16">
        <v>984.98167582520011</v>
      </c>
      <c r="J163" s="17">
        <v>0</v>
      </c>
      <c r="K163" s="16">
        <v>2879.9111762274588</v>
      </c>
      <c r="L163" s="16">
        <v>2842.017608119203</v>
      </c>
      <c r="M163" s="16">
        <v>2681.6986661227352</v>
      </c>
      <c r="N163" s="16">
        <v>2570.9328516524483</v>
      </c>
      <c r="O163" s="16">
        <v>2565.1030719434857</v>
      </c>
      <c r="P163" s="17">
        <v>659.46840898317589</v>
      </c>
      <c r="Q163" s="16">
        <v>653.00261238087785</v>
      </c>
      <c r="R163" s="16">
        <v>732.12712296787652</v>
      </c>
      <c r="S163" s="16">
        <v>701.88708962789497</v>
      </c>
      <c r="T163" s="16">
        <v>0</v>
      </c>
      <c r="U163" s="17">
        <v>3205.424443069483</v>
      </c>
      <c r="V163" s="16">
        <v>3173.9966715635251</v>
      </c>
      <c r="W163" s="16">
        <v>1949.5715431548588</v>
      </c>
      <c r="X163" s="16">
        <v>1869.0457620245534</v>
      </c>
      <c r="Y163" s="16">
        <v>2565.1030719434857</v>
      </c>
      <c r="Z163" s="18">
        <v>6.742649247850536E-3</v>
      </c>
      <c r="AA163" s="19">
        <v>4.0360397343165823E-3</v>
      </c>
      <c r="AB163" s="19">
        <v>5.4223071303527871E-3</v>
      </c>
      <c r="AC163" s="18">
        <v>0.17063045063019788</v>
      </c>
      <c r="AD163" s="19">
        <v>0.27300872100831658</v>
      </c>
      <c r="AE163" s="17">
        <v>0</v>
      </c>
    </row>
    <row r="164" spans="2:31" x14ac:dyDescent="0.25">
      <c r="B164" s="15" t="s">
        <v>38</v>
      </c>
      <c r="C164" s="15" t="s">
        <v>354</v>
      </c>
      <c r="D164" s="15" t="s">
        <v>40</v>
      </c>
      <c r="E164" s="15" t="s">
        <v>355</v>
      </c>
      <c r="F164" s="16">
        <v>3509807.5900000008</v>
      </c>
      <c r="G164" s="16">
        <v>785757</v>
      </c>
      <c r="H164" s="17">
        <v>7307.868979456277</v>
      </c>
      <c r="I164" s="16">
        <v>7307.868979456277</v>
      </c>
      <c r="J164" s="17">
        <v>0</v>
      </c>
      <c r="K164" s="16">
        <v>16028.42191786601</v>
      </c>
      <c r="L164" s="16">
        <v>16071.018724868762</v>
      </c>
      <c r="M164" s="16">
        <v>16369.796293626852</v>
      </c>
      <c r="N164" s="16">
        <v>16627.881136167056</v>
      </c>
      <c r="O164" s="16">
        <v>16640.77489603002</v>
      </c>
      <c r="P164" s="17">
        <v>3981.881831847486</v>
      </c>
      <c r="Q164" s="16">
        <v>3989.1501442217723</v>
      </c>
      <c r="R164" s="16">
        <v>4469.097149289747</v>
      </c>
      <c r="S164" s="16">
        <v>4539.5565620632533</v>
      </c>
      <c r="T164" s="16">
        <v>0</v>
      </c>
      <c r="U164" s="17">
        <v>19354.4090654748</v>
      </c>
      <c r="V164" s="16">
        <v>19389.737560103269</v>
      </c>
      <c r="W164" s="16">
        <v>11900.699144337104</v>
      </c>
      <c r="X164" s="16">
        <v>12088.324574103803</v>
      </c>
      <c r="Y164" s="16">
        <v>16640.77489603002</v>
      </c>
      <c r="Z164" s="18">
        <v>5.519411767181525E-3</v>
      </c>
      <c r="AA164" s="19">
        <v>3.4174271813060984E-3</v>
      </c>
      <c r="AB164" s="19">
        <v>4.741221411521882E-3</v>
      </c>
      <c r="AC164" s="18">
        <v>0.17063045063019786</v>
      </c>
      <c r="AD164" s="19">
        <v>0.27300872100831652</v>
      </c>
      <c r="AE164" s="17">
        <v>0</v>
      </c>
    </row>
    <row r="165" spans="2:31" x14ac:dyDescent="0.25">
      <c r="B165" s="15" t="s">
        <v>38</v>
      </c>
      <c r="C165" s="15" t="s">
        <v>356</v>
      </c>
      <c r="D165" s="15" t="s">
        <v>40</v>
      </c>
      <c r="E165" s="15" t="s">
        <v>357</v>
      </c>
      <c r="F165" s="16">
        <v>922930.86</v>
      </c>
      <c r="G165" s="16">
        <v>489240</v>
      </c>
      <c r="H165" s="17">
        <v>1921.6602702648165</v>
      </c>
      <c r="I165" s="16">
        <v>1921.6602702648165</v>
      </c>
      <c r="J165" s="17">
        <v>0</v>
      </c>
      <c r="K165" s="16">
        <v>5142.9938515968679</v>
      </c>
      <c r="L165" s="16">
        <v>5171.8587707352053</v>
      </c>
      <c r="M165" s="16">
        <v>5159.3202248120378</v>
      </c>
      <c r="N165" s="16">
        <v>5015.7882525074492</v>
      </c>
      <c r="O165" s="16">
        <v>5004.4145830006291</v>
      </c>
      <c r="P165" s="17">
        <v>1205.4451163597439</v>
      </c>
      <c r="Q165" s="16">
        <v>1210.3703505197223</v>
      </c>
      <c r="R165" s="16">
        <v>1408.5394158482748</v>
      </c>
      <c r="S165" s="16">
        <v>1369.3539356655899</v>
      </c>
      <c r="T165" s="16">
        <v>0</v>
      </c>
      <c r="U165" s="17">
        <v>5859.2090055019398</v>
      </c>
      <c r="V165" s="16">
        <v>5883.1486904802987</v>
      </c>
      <c r="W165" s="16">
        <v>3750.7808089637629</v>
      </c>
      <c r="X165" s="16">
        <v>3646.4343168418591</v>
      </c>
      <c r="Y165" s="16">
        <v>5004.4145830006291</v>
      </c>
      <c r="Z165" s="18">
        <v>6.3614503560874749E-3</v>
      </c>
      <c r="AA165" s="19">
        <v>4.0074589800830921E-3</v>
      </c>
      <c r="AB165" s="19">
        <v>5.4223071303527862E-3</v>
      </c>
      <c r="AC165" s="18">
        <v>0.17063045063019786</v>
      </c>
      <c r="AD165" s="19">
        <v>0.27300872100831658</v>
      </c>
      <c r="AE165" s="17">
        <v>0</v>
      </c>
    </row>
    <row r="166" spans="2:31" x14ac:dyDescent="0.25">
      <c r="B166" s="15" t="s">
        <v>38</v>
      </c>
      <c r="C166" s="15" t="s">
        <v>358</v>
      </c>
      <c r="D166" s="15" t="s">
        <v>40</v>
      </c>
      <c r="E166" s="15" t="s">
        <v>359</v>
      </c>
      <c r="F166" s="16">
        <v>782617.58000000007</v>
      </c>
      <c r="G166" s="16">
        <v>375641</v>
      </c>
      <c r="H166" s="17">
        <v>1629.5100483440297</v>
      </c>
      <c r="I166" s="16">
        <v>1629.5100483440297</v>
      </c>
      <c r="J166" s="17">
        <v>0</v>
      </c>
      <c r="K166" s="16">
        <v>4232.2956134062015</v>
      </c>
      <c r="L166" s="16">
        <v>4254.3209500262737</v>
      </c>
      <c r="M166" s="16">
        <v>4256.3314331447291</v>
      </c>
      <c r="N166" s="16">
        <v>4214.1995773532362</v>
      </c>
      <c r="O166" s="16">
        <v>4217.3747939490531</v>
      </c>
      <c r="P166" s="17">
        <v>1000.2025415710873</v>
      </c>
      <c r="Q166" s="16">
        <v>1003.9607346838517</v>
      </c>
      <c r="R166" s="16">
        <v>1162.0156007503376</v>
      </c>
      <c r="S166" s="16">
        <v>1150.5132366869886</v>
      </c>
      <c r="T166" s="16">
        <v>0</v>
      </c>
      <c r="U166" s="17">
        <v>4861.6031201791448</v>
      </c>
      <c r="V166" s="16">
        <v>4879.8702636864518</v>
      </c>
      <c r="W166" s="16">
        <v>3094.3158323943917</v>
      </c>
      <c r="X166" s="16">
        <v>3063.6863406662478</v>
      </c>
      <c r="Y166" s="16">
        <v>4217.3747939490531</v>
      </c>
      <c r="Z166" s="18">
        <v>6.2236484541182899E-3</v>
      </c>
      <c r="AA166" s="19">
        <v>3.9342345038177132E-3</v>
      </c>
      <c r="AB166" s="19">
        <v>5.3888066173380014E-3</v>
      </c>
      <c r="AC166" s="18">
        <v>0.17063045063019788</v>
      </c>
      <c r="AD166" s="19">
        <v>0.27300872100831658</v>
      </c>
      <c r="AE166" s="17">
        <v>0</v>
      </c>
    </row>
    <row r="167" spans="2:31" x14ac:dyDescent="0.25">
      <c r="B167" s="15" t="s">
        <v>38</v>
      </c>
      <c r="C167" s="15" t="s">
        <v>360</v>
      </c>
      <c r="D167" s="15" t="s">
        <v>40</v>
      </c>
      <c r="E167" s="15" t="s">
        <v>361</v>
      </c>
      <c r="F167" s="16">
        <v>633656.35000000009</v>
      </c>
      <c r="G167" s="16">
        <v>500769</v>
      </c>
      <c r="H167" s="17">
        <v>1319.3536867929818</v>
      </c>
      <c r="I167" s="16">
        <v>1319.3536867929818</v>
      </c>
      <c r="J167" s="17">
        <v>0</v>
      </c>
      <c r="K167" s="16">
        <v>3857.5554462053888</v>
      </c>
      <c r="L167" s="16">
        <v>3806.7981377026863</v>
      </c>
      <c r="M167" s="16">
        <v>3592.0556786527909</v>
      </c>
      <c r="N167" s="16">
        <v>3443.6881614910453</v>
      </c>
      <c r="O167" s="16">
        <v>3435.8793447983217</v>
      </c>
      <c r="P167" s="17">
        <v>883.33833823509872</v>
      </c>
      <c r="Q167" s="16">
        <v>874.6775958125063</v>
      </c>
      <c r="R167" s="16">
        <v>980.66252661965893</v>
      </c>
      <c r="S167" s="16">
        <v>940.15690052014577</v>
      </c>
      <c r="T167" s="16">
        <v>0</v>
      </c>
      <c r="U167" s="17">
        <v>4293.5707947632718</v>
      </c>
      <c r="V167" s="16">
        <v>4251.4742286831615</v>
      </c>
      <c r="W167" s="16">
        <v>2611.3931520331321</v>
      </c>
      <c r="X167" s="16">
        <v>2503.5312609708994</v>
      </c>
      <c r="Y167" s="16">
        <v>3435.8793447983217</v>
      </c>
      <c r="Z167" s="18">
        <v>6.742649247850536E-3</v>
      </c>
      <c r="AA167" s="19">
        <v>4.0360397343165823E-3</v>
      </c>
      <c r="AB167" s="19">
        <v>5.4223071303527871E-3</v>
      </c>
      <c r="AC167" s="18">
        <v>0.17063045063019783</v>
      </c>
      <c r="AD167" s="19">
        <v>0.27300872100831652</v>
      </c>
      <c r="AE167" s="17">
        <v>5150.2480977276864</v>
      </c>
    </row>
    <row r="168" spans="2:31" x14ac:dyDescent="0.25">
      <c r="B168" s="15" t="s">
        <v>38</v>
      </c>
      <c r="C168" s="15" t="s">
        <v>362</v>
      </c>
      <c r="D168" s="15" t="s">
        <v>40</v>
      </c>
      <c r="E168" s="15" t="s">
        <v>363</v>
      </c>
      <c r="F168" s="16">
        <v>1024362.4000000003</v>
      </c>
      <c r="G168" s="16">
        <v>483897</v>
      </c>
      <c r="H168" s="17">
        <v>2132.8537290790305</v>
      </c>
      <c r="I168" s="16">
        <v>2132.8537290790305</v>
      </c>
      <c r="J168" s="17">
        <v>0</v>
      </c>
      <c r="K168" s="16">
        <v>5514.079712611845</v>
      </c>
      <c r="L168" s="16">
        <v>5542.422465568432</v>
      </c>
      <c r="M168" s="16">
        <v>5547.5608640343416</v>
      </c>
      <c r="N168" s="16">
        <v>5496.2823356825684</v>
      </c>
      <c r="O168" s="16">
        <v>5500.4267070788146</v>
      </c>
      <c r="P168" s="17">
        <v>1304.7996990948438</v>
      </c>
      <c r="Q168" s="16">
        <v>1309.6358358039261</v>
      </c>
      <c r="R168" s="16">
        <v>1514.5324962058073</v>
      </c>
      <c r="S168" s="16">
        <v>1500.5330107652917</v>
      </c>
      <c r="T168" s="16">
        <v>0</v>
      </c>
      <c r="U168" s="17">
        <v>6342.133742596031</v>
      </c>
      <c r="V168" s="16">
        <v>6365.640358843536</v>
      </c>
      <c r="W168" s="16">
        <v>4033.0283678285341</v>
      </c>
      <c r="X168" s="16">
        <v>3995.7493249172767</v>
      </c>
      <c r="Y168" s="16">
        <v>5500.4267070788146</v>
      </c>
      <c r="Z168" s="18">
        <v>6.2027726229699391E-3</v>
      </c>
      <c r="AA168" s="19">
        <v>3.9189146793877873E-3</v>
      </c>
      <c r="AB168" s="19">
        <v>5.3696101175509893E-3</v>
      </c>
      <c r="AC168" s="18">
        <v>0.17063045063019786</v>
      </c>
      <c r="AD168" s="19">
        <v>0.27300872100831658</v>
      </c>
      <c r="AE168" s="17">
        <v>4568.2491995318051</v>
      </c>
    </row>
    <row r="169" spans="2:31" x14ac:dyDescent="0.25">
      <c r="B169" s="15" t="s">
        <v>38</v>
      </c>
      <c r="C169" s="15" t="s">
        <v>364</v>
      </c>
      <c r="D169" s="15" t="s">
        <v>40</v>
      </c>
      <c r="E169" s="15" t="s">
        <v>365</v>
      </c>
      <c r="F169" s="16">
        <v>838611.65000000014</v>
      </c>
      <c r="G169" s="16">
        <v>488558</v>
      </c>
      <c r="H169" s="17">
        <v>1746.0968744573388</v>
      </c>
      <c r="I169" s="16">
        <v>1746.0968744573388</v>
      </c>
      <c r="J169" s="17">
        <v>0</v>
      </c>
      <c r="K169" s="16">
        <v>4817.6859563798607</v>
      </c>
      <c r="L169" s="16">
        <v>4846.6647223231939</v>
      </c>
      <c r="M169" s="16">
        <v>4753.9012898188221</v>
      </c>
      <c r="N169" s="16">
        <v>4557.5444974132624</v>
      </c>
      <c r="O169" s="16">
        <v>4547.2099293919173</v>
      </c>
      <c r="P169" s="17">
        <v>1119.9812222645071</v>
      </c>
      <c r="Q169" s="16">
        <v>1124.9258821561248</v>
      </c>
      <c r="R169" s="16">
        <v>1297.8565109332228</v>
      </c>
      <c r="S169" s="16">
        <v>1244.2493941772782</v>
      </c>
      <c r="T169" s="16">
        <v>0</v>
      </c>
      <c r="U169" s="17">
        <v>5443.8016085726922</v>
      </c>
      <c r="V169" s="16">
        <v>5467.835714624407</v>
      </c>
      <c r="W169" s="16">
        <v>3456.044778885599</v>
      </c>
      <c r="X169" s="16">
        <v>3313.2951032359842</v>
      </c>
      <c r="Y169" s="16">
        <v>4547.2099293919173</v>
      </c>
      <c r="Z169" s="18">
        <v>6.5057749455287783E-3</v>
      </c>
      <c r="AA169" s="19">
        <v>4.0360397343165832E-3</v>
      </c>
      <c r="AB169" s="19">
        <v>5.4223071303527879E-3</v>
      </c>
      <c r="AC169" s="18">
        <v>0.17063045063019786</v>
      </c>
      <c r="AD169" s="19">
        <v>0.27300872100831652</v>
      </c>
      <c r="AE169" s="17">
        <v>0</v>
      </c>
    </row>
    <row r="170" spans="2:31" x14ac:dyDescent="0.25">
      <c r="B170" s="15" t="s">
        <v>38</v>
      </c>
      <c r="C170" s="15" t="s">
        <v>366</v>
      </c>
      <c r="D170" s="15" t="s">
        <v>40</v>
      </c>
      <c r="E170" s="15" t="s">
        <v>367</v>
      </c>
      <c r="F170" s="16">
        <v>180809.96000000002</v>
      </c>
      <c r="G170" s="16">
        <v>391601</v>
      </c>
      <c r="H170" s="17">
        <v>376.46949696770434</v>
      </c>
      <c r="I170" s="16">
        <v>376.46949696770434</v>
      </c>
      <c r="J170" s="17">
        <v>0</v>
      </c>
      <c r="K170" s="16">
        <v>1100.7298292302739</v>
      </c>
      <c r="L170" s="16">
        <v>1086.2465420035596</v>
      </c>
      <c r="M170" s="16">
        <v>1024.9710960443845</v>
      </c>
      <c r="N170" s="16">
        <v>982.63533338168145</v>
      </c>
      <c r="O170" s="16">
        <v>980.40713534680231</v>
      </c>
      <c r="P170" s="17">
        <v>252.05518669978571</v>
      </c>
      <c r="Q170" s="16">
        <v>249.58389687368478</v>
      </c>
      <c r="R170" s="16">
        <v>279.8260480015698</v>
      </c>
      <c r="S170" s="16">
        <v>268.26801558411211</v>
      </c>
      <c r="T170" s="16">
        <v>0</v>
      </c>
      <c r="U170" s="17">
        <v>1225.1441394981925</v>
      </c>
      <c r="V170" s="16">
        <v>1213.1321420975792</v>
      </c>
      <c r="W170" s="16">
        <v>745.14504804281466</v>
      </c>
      <c r="X170" s="16">
        <v>714.36731779756929</v>
      </c>
      <c r="Y170" s="16">
        <v>980.40713534680231</v>
      </c>
      <c r="Z170" s="18">
        <v>6.7426492478505368E-3</v>
      </c>
      <c r="AA170" s="19">
        <v>4.0360397343165823E-3</v>
      </c>
      <c r="AB170" s="19">
        <v>5.4223071303527871E-3</v>
      </c>
      <c r="AC170" s="18">
        <v>0.17063045063019788</v>
      </c>
      <c r="AD170" s="19">
        <v>0.27300872100831658</v>
      </c>
      <c r="AE170" s="17">
        <v>5442.8251167393</v>
      </c>
    </row>
    <row r="171" spans="2:31" x14ac:dyDescent="0.25">
      <c r="B171" s="15" t="s">
        <v>38</v>
      </c>
      <c r="C171" s="15" t="s">
        <v>368</v>
      </c>
      <c r="D171" s="15" t="s">
        <v>40</v>
      </c>
      <c r="E171" s="15" t="s">
        <v>369</v>
      </c>
      <c r="F171" s="16">
        <v>1241331.6000000001</v>
      </c>
      <c r="G171" s="16">
        <v>408019</v>
      </c>
      <c r="H171" s="17">
        <v>2584.6113954237667</v>
      </c>
      <c r="I171" s="16">
        <v>2584.6113954237667</v>
      </c>
      <c r="J171" s="17">
        <v>0</v>
      </c>
      <c r="K171" s="16">
        <v>6096.1908287019342</v>
      </c>
      <c r="L171" s="16">
        <v>6119.3885576822959</v>
      </c>
      <c r="M171" s="16">
        <v>6183.1147842449973</v>
      </c>
      <c r="N171" s="16">
        <v>6209.6832392763608</v>
      </c>
      <c r="O171" s="16">
        <v>6214.4383004717156</v>
      </c>
      <c r="P171" s="17">
        <v>1481.2091953341921</v>
      </c>
      <c r="Q171" s="16">
        <v>1485.1674342837077</v>
      </c>
      <c r="R171" s="16">
        <v>1688.0442590943396</v>
      </c>
      <c r="S171" s="16">
        <v>1695.2976790216094</v>
      </c>
      <c r="T171" s="16">
        <v>0</v>
      </c>
      <c r="U171" s="17">
        <v>7199.593028791508</v>
      </c>
      <c r="V171" s="16">
        <v>7218.8325188223544</v>
      </c>
      <c r="W171" s="16">
        <v>4495.0705251506579</v>
      </c>
      <c r="X171" s="16">
        <v>4514.3855602547519</v>
      </c>
      <c r="Y171" s="16">
        <v>6214.4383004717156</v>
      </c>
      <c r="Z171" s="18">
        <v>5.8076446082633605E-3</v>
      </c>
      <c r="AA171" s="19">
        <v>3.628948173640875E-3</v>
      </c>
      <c r="AB171" s="19">
        <v>5.0062677051576831E-3</v>
      </c>
      <c r="AC171" s="18">
        <v>0.17063045063019786</v>
      </c>
      <c r="AD171" s="19">
        <v>0.27300872100831652</v>
      </c>
      <c r="AE171" s="17">
        <v>0</v>
      </c>
    </row>
    <row r="172" spans="2:31" x14ac:dyDescent="0.25">
      <c r="B172" s="15" t="s">
        <v>38</v>
      </c>
      <c r="C172" s="15" t="s">
        <v>370</v>
      </c>
      <c r="D172" s="15" t="s">
        <v>40</v>
      </c>
      <c r="E172" s="15" t="s">
        <v>371</v>
      </c>
      <c r="F172" s="16">
        <v>1628263.12</v>
      </c>
      <c r="G172" s="16">
        <v>380746</v>
      </c>
      <c r="H172" s="17">
        <v>3390.2523827640057</v>
      </c>
      <c r="I172" s="16">
        <v>3390.2523827640057</v>
      </c>
      <c r="J172" s="17">
        <v>0</v>
      </c>
      <c r="K172" s="16">
        <v>7489.1423705036777</v>
      </c>
      <c r="L172" s="16">
        <v>7509.9174983138037</v>
      </c>
      <c r="M172" s="16">
        <v>7643.2974469326618</v>
      </c>
      <c r="N172" s="16">
        <v>7754.9615274294447</v>
      </c>
      <c r="O172" s="16">
        <v>7760.9674648730816</v>
      </c>
      <c r="P172" s="17">
        <v>1856.3560293338751</v>
      </c>
      <c r="Q172" s="16">
        <v>1859.9008987540165</v>
      </c>
      <c r="R172" s="16">
        <v>2086.6868602732179</v>
      </c>
      <c r="S172" s="16">
        <v>2117.1721280722008</v>
      </c>
      <c r="T172" s="16">
        <v>0</v>
      </c>
      <c r="U172" s="17">
        <v>9023.0387239338088</v>
      </c>
      <c r="V172" s="16">
        <v>9040.2689823237924</v>
      </c>
      <c r="W172" s="16">
        <v>5556.6105866594444</v>
      </c>
      <c r="X172" s="16">
        <v>5637.7893993572434</v>
      </c>
      <c r="Y172" s="16">
        <v>7760.9674648730816</v>
      </c>
      <c r="Z172" s="18">
        <v>5.5468024437775147E-3</v>
      </c>
      <c r="AA172" s="19">
        <v>3.4375279549464606E-3</v>
      </c>
      <c r="AB172" s="19">
        <v>4.7664086777775084E-3</v>
      </c>
      <c r="AC172" s="18">
        <v>0.17063045063019786</v>
      </c>
      <c r="AD172" s="19">
        <v>0.27300872100831663</v>
      </c>
      <c r="AE172" s="17">
        <v>3503.261820907941</v>
      </c>
    </row>
    <row r="173" spans="2:31" x14ac:dyDescent="0.25">
      <c r="B173" s="15" t="s">
        <v>38</v>
      </c>
      <c r="C173" s="15" t="s">
        <v>372</v>
      </c>
      <c r="D173" s="15" t="s">
        <v>40</v>
      </c>
      <c r="E173" s="15" t="s">
        <v>373</v>
      </c>
      <c r="F173" s="16">
        <v>7066766.6400000006</v>
      </c>
      <c r="G173" s="16">
        <v>1010277.14</v>
      </c>
      <c r="H173" s="17">
        <v>14713.913338341285</v>
      </c>
      <c r="I173" s="16">
        <v>14713.913338341285</v>
      </c>
      <c r="J173" s="17">
        <v>0</v>
      </c>
      <c r="K173" s="16">
        <v>30394.251534489907</v>
      </c>
      <c r="L173" s="16">
        <v>30444.280218335134</v>
      </c>
      <c r="M173" s="16">
        <v>31230.17090700856</v>
      </c>
      <c r="N173" s="16">
        <v>32034.173068832519</v>
      </c>
      <c r="O173" s="16">
        <v>32059.277501963919</v>
      </c>
      <c r="P173" s="17">
        <v>7696.8264993524499</v>
      </c>
      <c r="Q173" s="16">
        <v>7705.3629162213938</v>
      </c>
      <c r="R173" s="16">
        <v>8526.1090161935444</v>
      </c>
      <c r="S173" s="16">
        <v>8745.6086180809743</v>
      </c>
      <c r="T173" s="16">
        <v>0</v>
      </c>
      <c r="U173" s="17">
        <v>37411.338373478742</v>
      </c>
      <c r="V173" s="16">
        <v>37452.830640455024</v>
      </c>
      <c r="W173" s="16">
        <v>22704.061890815014</v>
      </c>
      <c r="X173" s="16">
        <v>23288.564450751546</v>
      </c>
      <c r="Y173" s="16">
        <v>32059.277501963919</v>
      </c>
      <c r="Z173" s="18">
        <v>5.2969181542079167E-3</v>
      </c>
      <c r="AA173" s="19">
        <v>3.2541492230148523E-3</v>
      </c>
      <c r="AB173" s="19">
        <v>4.5366260321232166E-3</v>
      </c>
      <c r="AC173" s="18">
        <v>0.17063045063019791</v>
      </c>
      <c r="AD173" s="19">
        <v>0.27300872100831658</v>
      </c>
      <c r="AE173" s="17">
        <v>0</v>
      </c>
    </row>
    <row r="174" spans="2:31" x14ac:dyDescent="0.25">
      <c r="B174" s="15" t="s">
        <v>38</v>
      </c>
      <c r="C174" s="15" t="s">
        <v>374</v>
      </c>
      <c r="D174" s="15" t="s">
        <v>40</v>
      </c>
      <c r="E174" s="15" t="s">
        <v>375</v>
      </c>
      <c r="F174" s="16">
        <v>2899431.5000000005</v>
      </c>
      <c r="G174" s="16">
        <v>811304</v>
      </c>
      <c r="H174" s="17">
        <v>6036.9877759904166</v>
      </c>
      <c r="I174" s="16">
        <v>6036.9877759904166</v>
      </c>
      <c r="J174" s="17">
        <v>0</v>
      </c>
      <c r="K174" s="16">
        <v>13773.676585552335</v>
      </c>
      <c r="L174" s="16">
        <v>13819.002766546797</v>
      </c>
      <c r="M174" s="16">
        <v>14013.536477488189</v>
      </c>
      <c r="N174" s="16">
        <v>14146.075802338426</v>
      </c>
      <c r="O174" s="16">
        <v>14156.97016101026</v>
      </c>
      <c r="P174" s="17">
        <v>3380.3025872936405</v>
      </c>
      <c r="Q174" s="16">
        <v>3388.0366139820699</v>
      </c>
      <c r="R174" s="16">
        <v>3825.8176705224387</v>
      </c>
      <c r="S174" s="16">
        <v>3862.0020620830865</v>
      </c>
      <c r="T174" s="16">
        <v>0</v>
      </c>
      <c r="U174" s="17">
        <v>16430.361774249111</v>
      </c>
      <c r="V174" s="16">
        <v>16467.953928555144</v>
      </c>
      <c r="W174" s="16">
        <v>10187.71880696575</v>
      </c>
      <c r="X174" s="16">
        <v>10284.073740255339</v>
      </c>
      <c r="Y174" s="16">
        <v>14156.97016101026</v>
      </c>
      <c r="Z174" s="18">
        <v>5.6732355468312066E-3</v>
      </c>
      <c r="AA174" s="19">
        <v>3.5303114674757941E-3</v>
      </c>
      <c r="AB174" s="19">
        <v>4.8826710205122133E-3</v>
      </c>
      <c r="AC174" s="18">
        <v>0.17063045063019783</v>
      </c>
      <c r="AD174" s="19">
        <v>0.27300872100831647</v>
      </c>
      <c r="AE174" s="17">
        <v>23748.645889521547</v>
      </c>
    </row>
    <row r="175" spans="2:31" x14ac:dyDescent="0.25">
      <c r="B175" s="15" t="s">
        <v>38</v>
      </c>
      <c r="C175" s="15" t="s">
        <v>376</v>
      </c>
      <c r="D175" s="15" t="s">
        <v>40</v>
      </c>
      <c r="E175" s="15" t="s">
        <v>377</v>
      </c>
      <c r="F175" s="16">
        <v>1968329.0700000003</v>
      </c>
      <c r="G175" s="16">
        <v>508297</v>
      </c>
      <c r="H175" s="17">
        <v>4098.3132502756444</v>
      </c>
      <c r="I175" s="16">
        <v>4098.3132502756444</v>
      </c>
      <c r="J175" s="17">
        <v>0</v>
      </c>
      <c r="K175" s="16">
        <v>9211.0126402673413</v>
      </c>
      <c r="L175" s="16">
        <v>9239.1286708247644</v>
      </c>
      <c r="M175" s="16">
        <v>9384.8819861777374</v>
      </c>
      <c r="N175" s="16">
        <v>9495.9802208568653</v>
      </c>
      <c r="O175" s="16">
        <v>9503.3124409322245</v>
      </c>
      <c r="P175" s="17">
        <v>2270.9762742875096</v>
      </c>
      <c r="Q175" s="16">
        <v>2275.7737252514539</v>
      </c>
      <c r="R175" s="16">
        <v>2562.1546278603737</v>
      </c>
      <c r="S175" s="16">
        <v>2592.4854148163895</v>
      </c>
      <c r="T175" s="16">
        <v>0</v>
      </c>
      <c r="U175" s="17">
        <v>11038.349616255477</v>
      </c>
      <c r="V175" s="16">
        <v>11061.668195848955</v>
      </c>
      <c r="W175" s="16">
        <v>6822.7273583173637</v>
      </c>
      <c r="X175" s="16">
        <v>6903.4948060404759</v>
      </c>
      <c r="Y175" s="16">
        <v>9503.3124409322245</v>
      </c>
      <c r="Z175" s="18">
        <v>5.613903220995569E-3</v>
      </c>
      <c r="AA175" s="19">
        <v>3.4867701680486377E-3</v>
      </c>
      <c r="AB175" s="19">
        <v>4.8281116129287385E-3</v>
      </c>
      <c r="AC175" s="18">
        <v>0.17063045063019788</v>
      </c>
      <c r="AD175" s="19">
        <v>0.27300872100831658</v>
      </c>
      <c r="AE175" s="17">
        <v>12533.171308505251</v>
      </c>
    </row>
    <row r="176" spans="2:31" x14ac:dyDescent="0.25">
      <c r="B176" s="15" t="s">
        <v>38</v>
      </c>
      <c r="C176" s="15" t="s">
        <v>378</v>
      </c>
      <c r="D176" s="15" t="s">
        <v>40</v>
      </c>
      <c r="E176" s="15" t="s">
        <v>379</v>
      </c>
      <c r="F176" s="16">
        <v>2761256.4100000006</v>
      </c>
      <c r="G176" s="16">
        <v>522134</v>
      </c>
      <c r="H176" s="17">
        <v>5749.2895395339337</v>
      </c>
      <c r="I176" s="16">
        <v>5749.2895395339337</v>
      </c>
      <c r="J176" s="17">
        <v>0</v>
      </c>
      <c r="K176" s="16">
        <v>12294.548490042183</v>
      </c>
      <c r="L176" s="16">
        <v>12322.057893430301</v>
      </c>
      <c r="M176" s="16">
        <v>12588.073584023088</v>
      </c>
      <c r="N176" s="16">
        <v>12838.879106414315</v>
      </c>
      <c r="O176" s="16">
        <v>12848.879131447673</v>
      </c>
      <c r="P176" s="17">
        <v>3078.8282140848746</v>
      </c>
      <c r="Q176" s="16">
        <v>3083.5221559815559</v>
      </c>
      <c r="R176" s="16">
        <v>3436.6538691327182</v>
      </c>
      <c r="S176" s="16">
        <v>3505.1259640225494</v>
      </c>
      <c r="T176" s="16">
        <v>0</v>
      </c>
      <c r="U176" s="17">
        <v>14965.009815491241</v>
      </c>
      <c r="V176" s="16">
        <v>14987.825276982678</v>
      </c>
      <c r="W176" s="16">
        <v>9151.4197148903695</v>
      </c>
      <c r="X176" s="16">
        <v>9333.7531423917662</v>
      </c>
      <c r="Y176" s="16">
        <v>12848.879131447673</v>
      </c>
      <c r="Z176" s="18">
        <v>5.4237692276600117E-3</v>
      </c>
      <c r="AA176" s="19">
        <v>3.3472394650379705E-3</v>
      </c>
      <c r="AB176" s="19">
        <v>4.6532727221256752E-3</v>
      </c>
      <c r="AC176" s="18">
        <v>0.17063045063019788</v>
      </c>
      <c r="AD176" s="19">
        <v>0.27300872100831652</v>
      </c>
      <c r="AE176" s="17">
        <v>10341.716296654133</v>
      </c>
    </row>
    <row r="177" spans="2:31" x14ac:dyDescent="0.25">
      <c r="B177" s="15" t="s">
        <v>38</v>
      </c>
      <c r="C177" s="15" t="s">
        <v>380</v>
      </c>
      <c r="D177" s="15" t="s">
        <v>40</v>
      </c>
      <c r="E177" s="15" t="s">
        <v>381</v>
      </c>
      <c r="F177" s="16">
        <v>1971209.6600000004</v>
      </c>
      <c r="G177" s="16">
        <v>439747</v>
      </c>
      <c r="H177" s="17">
        <v>4104.311007635195</v>
      </c>
      <c r="I177" s="16">
        <v>4104.311007635195</v>
      </c>
      <c r="J177" s="17">
        <v>0</v>
      </c>
      <c r="K177" s="16">
        <v>8996.9129794776363</v>
      </c>
      <c r="L177" s="16">
        <v>9020.7392739851857</v>
      </c>
      <c r="M177" s="16">
        <v>9189.0432948347334</v>
      </c>
      <c r="N177" s="16">
        <v>9334.7655045055199</v>
      </c>
      <c r="O177" s="16">
        <v>9342.0046821349788</v>
      </c>
      <c r="P177" s="17">
        <v>2235.4677527282197</v>
      </c>
      <c r="Q177" s="16">
        <v>2239.53324409689</v>
      </c>
      <c r="R177" s="16">
        <v>2508.6889572128775</v>
      </c>
      <c r="S177" s="16">
        <v>2548.4723912975896</v>
      </c>
      <c r="T177" s="16">
        <v>0</v>
      </c>
      <c r="U177" s="17">
        <v>10865.756234384611</v>
      </c>
      <c r="V177" s="16">
        <v>10885.51703752349</v>
      </c>
      <c r="W177" s="16">
        <v>6680.3543376218558</v>
      </c>
      <c r="X177" s="16">
        <v>6786.2931132079302</v>
      </c>
      <c r="Y177" s="16">
        <v>9342.0046821349788</v>
      </c>
      <c r="Z177" s="18">
        <v>5.5172399246227561E-3</v>
      </c>
      <c r="AA177" s="19">
        <v>3.4158333646837407E-3</v>
      </c>
      <c r="AB177" s="19">
        <v>4.7392242802498123E-3</v>
      </c>
      <c r="AC177" s="18">
        <v>0.17063045063019786</v>
      </c>
      <c r="AD177" s="19">
        <v>0.27300872100831652</v>
      </c>
      <c r="AE177" s="17">
        <v>14094.272823172287</v>
      </c>
    </row>
    <row r="178" spans="2:31" x14ac:dyDescent="0.25">
      <c r="B178" s="15" t="s">
        <v>38</v>
      </c>
      <c r="C178" s="15" t="s">
        <v>382</v>
      </c>
      <c r="D178" s="15" t="s">
        <v>40</v>
      </c>
      <c r="E178" s="15" t="s">
        <v>383</v>
      </c>
      <c r="F178" s="16">
        <v>1283996.8999999999</v>
      </c>
      <c r="G178" s="16">
        <v>484409</v>
      </c>
      <c r="H178" s="17">
        <v>2673.4460150928176</v>
      </c>
      <c r="I178" s="16">
        <v>2673.4460150928176</v>
      </c>
      <c r="J178" s="17">
        <v>0</v>
      </c>
      <c r="K178" s="16">
        <v>6510.5476762930284</v>
      </c>
      <c r="L178" s="16">
        <v>6538.4406231564026</v>
      </c>
      <c r="M178" s="16">
        <v>6584.2529638192409</v>
      </c>
      <c r="N178" s="16">
        <v>6580.718521030396</v>
      </c>
      <c r="O178" s="16">
        <v>6585.7304146024835</v>
      </c>
      <c r="P178" s="17">
        <v>1567.0689821460617</v>
      </c>
      <c r="Q178" s="16">
        <v>1571.8283682387626</v>
      </c>
      <c r="R178" s="16">
        <v>1797.5584804475091</v>
      </c>
      <c r="S178" s="16">
        <v>1796.5935467422391</v>
      </c>
      <c r="T178" s="16">
        <v>0</v>
      </c>
      <c r="U178" s="17">
        <v>7616.9247092397836</v>
      </c>
      <c r="V178" s="16">
        <v>7640.0582700104569</v>
      </c>
      <c r="W178" s="16">
        <v>4786.6944833717316</v>
      </c>
      <c r="X178" s="16">
        <v>4784.1249742881573</v>
      </c>
      <c r="Y178" s="16">
        <v>6585.7304146024835</v>
      </c>
      <c r="Z178" s="18">
        <v>5.941207092965038E-3</v>
      </c>
      <c r="AA178" s="19">
        <v>3.7269636155896832E-3</v>
      </c>
      <c r="AB178" s="19">
        <v>5.1290859149289878E-3</v>
      </c>
      <c r="AC178" s="18">
        <v>0.17063045063019791</v>
      </c>
      <c r="AD178" s="19">
        <v>0.27300872100831663</v>
      </c>
      <c r="AE178" s="17">
        <v>0</v>
      </c>
    </row>
    <row r="179" spans="2:31" x14ac:dyDescent="0.25">
      <c r="B179" s="15" t="s">
        <v>38</v>
      </c>
      <c r="C179" s="15" t="s">
        <v>384</v>
      </c>
      <c r="D179" s="15" t="s">
        <v>40</v>
      </c>
      <c r="E179" s="15" t="s">
        <v>385</v>
      </c>
      <c r="F179" s="16">
        <v>711425.4800000001</v>
      </c>
      <c r="G179" s="16">
        <v>493047</v>
      </c>
      <c r="H179" s="17">
        <v>1481.2789770298471</v>
      </c>
      <c r="I179" s="16">
        <v>1481.2789770298471</v>
      </c>
      <c r="J179" s="17">
        <v>0</v>
      </c>
      <c r="K179" s="16">
        <v>4330.9961857768531</v>
      </c>
      <c r="L179" s="16">
        <v>4274.009393858737</v>
      </c>
      <c r="M179" s="16">
        <v>4032.9114280513209</v>
      </c>
      <c r="N179" s="16">
        <v>3866.3346516752881</v>
      </c>
      <c r="O179" s="16">
        <v>3857.5674529186549</v>
      </c>
      <c r="P179" s="17">
        <v>991.75113021641391</v>
      </c>
      <c r="Q179" s="16">
        <v>982.02744823145622</v>
      </c>
      <c r="R179" s="16">
        <v>1101.0199909121145</v>
      </c>
      <c r="S179" s="16">
        <v>1055.5430782439996</v>
      </c>
      <c r="T179" s="16">
        <v>0</v>
      </c>
      <c r="U179" s="17">
        <v>4820.524032590286</v>
      </c>
      <c r="V179" s="16">
        <v>4773.2609226571276</v>
      </c>
      <c r="W179" s="16">
        <v>2931.8914371392066</v>
      </c>
      <c r="X179" s="16">
        <v>2810.7915734312883</v>
      </c>
      <c r="Y179" s="16">
        <v>3857.5674529186549</v>
      </c>
      <c r="Z179" s="18">
        <v>6.742649247850536E-3</v>
      </c>
      <c r="AA179" s="19">
        <v>4.0360397343165823E-3</v>
      </c>
      <c r="AB179" s="19">
        <v>5.4223071303527871E-3</v>
      </c>
      <c r="AC179" s="18">
        <v>0.17063045063019788</v>
      </c>
      <c r="AD179" s="19">
        <v>0.27300872100831652</v>
      </c>
      <c r="AE179" s="17">
        <v>5362.4999999999991</v>
      </c>
    </row>
    <row r="180" spans="2:31" x14ac:dyDescent="0.25">
      <c r="B180" s="15" t="s">
        <v>38</v>
      </c>
      <c r="C180" s="15" t="s">
        <v>386</v>
      </c>
      <c r="D180" s="15" t="s">
        <v>40</v>
      </c>
      <c r="E180" s="15" t="s">
        <v>387</v>
      </c>
      <c r="F180" s="16">
        <v>2748821.3400000008</v>
      </c>
      <c r="G180" s="16">
        <v>534628</v>
      </c>
      <c r="H180" s="17">
        <v>5723.3981309651899</v>
      </c>
      <c r="I180" s="16">
        <v>5723.3981309651899</v>
      </c>
      <c r="J180" s="17">
        <v>0</v>
      </c>
      <c r="K180" s="16">
        <v>12287.937321831523</v>
      </c>
      <c r="L180" s="16">
        <v>12316.250678924385</v>
      </c>
      <c r="M180" s="16">
        <v>12576.282871286989</v>
      </c>
      <c r="N180" s="16">
        <v>12818.575974203326</v>
      </c>
      <c r="O180" s="16">
        <v>12828.553197130284</v>
      </c>
      <c r="P180" s="17">
        <v>3073.2822847623615</v>
      </c>
      <c r="Q180" s="16">
        <v>3078.1134056419692</v>
      </c>
      <c r="R180" s="16">
        <v>3433.4349017288582</v>
      </c>
      <c r="S180" s="16">
        <v>3499.5830318651642</v>
      </c>
      <c r="T180" s="16">
        <v>0</v>
      </c>
      <c r="U180" s="17">
        <v>14938.053168034352</v>
      </c>
      <c r="V180" s="16">
        <v>14961.535404247606</v>
      </c>
      <c r="W180" s="16">
        <v>9142.84796955813</v>
      </c>
      <c r="X180" s="16">
        <v>9318.9929423381618</v>
      </c>
      <c r="Y180" s="16">
        <v>12828.553197130284</v>
      </c>
      <c r="Z180" s="18">
        <v>5.4386198435657429E-3</v>
      </c>
      <c r="AA180" s="19">
        <v>3.3581376576289762E-3</v>
      </c>
      <c r="AB180" s="19">
        <v>4.6669286979306853E-3</v>
      </c>
      <c r="AC180" s="18">
        <v>0.17063045063019783</v>
      </c>
      <c r="AD180" s="19">
        <v>0.27300872100831641</v>
      </c>
      <c r="AE180" s="17">
        <v>0</v>
      </c>
    </row>
    <row r="181" spans="2:31" x14ac:dyDescent="0.25">
      <c r="B181" s="15" t="s">
        <v>38</v>
      </c>
      <c r="C181" s="15" t="s">
        <v>388</v>
      </c>
      <c r="D181" s="15" t="s">
        <v>40</v>
      </c>
      <c r="E181" s="15" t="s">
        <v>389</v>
      </c>
      <c r="F181" s="16">
        <v>984323.68</v>
      </c>
      <c r="G181" s="16">
        <v>357599</v>
      </c>
      <c r="H181" s="17">
        <v>2049.4879854129695</v>
      </c>
      <c r="I181" s="16">
        <v>2049.4879854129695</v>
      </c>
      <c r="J181" s="17">
        <v>0</v>
      </c>
      <c r="K181" s="16">
        <v>4945.8753015412603</v>
      </c>
      <c r="L181" s="16">
        <v>4966.3987011520803</v>
      </c>
      <c r="M181" s="16">
        <v>5005.9523485097006</v>
      </c>
      <c r="N181" s="16">
        <v>5010.0826529069582</v>
      </c>
      <c r="O181" s="16">
        <v>5013.9042193352361</v>
      </c>
      <c r="P181" s="17">
        <v>1193.6219899749426</v>
      </c>
      <c r="Q181" s="16">
        <v>1197.1239068990001</v>
      </c>
      <c r="R181" s="16">
        <v>1366.6686480952119</v>
      </c>
      <c r="S181" s="16">
        <v>1367.7962572160743</v>
      </c>
      <c r="T181" s="16">
        <v>0</v>
      </c>
      <c r="U181" s="17">
        <v>5801.7412969792877</v>
      </c>
      <c r="V181" s="16">
        <v>5818.7627796660499</v>
      </c>
      <c r="W181" s="16">
        <v>3639.2837004144885</v>
      </c>
      <c r="X181" s="16">
        <v>3642.2863956908841</v>
      </c>
      <c r="Y181" s="16">
        <v>5013.9042193352361</v>
      </c>
      <c r="Z181" s="18">
        <v>5.9027860005589515E-3</v>
      </c>
      <c r="AA181" s="19">
        <v>3.698768120718874E-3</v>
      </c>
      <c r="AB181" s="19">
        <v>5.0937555615193936E-3</v>
      </c>
      <c r="AC181" s="18">
        <v>0.17063045063019791</v>
      </c>
      <c r="AD181" s="19">
        <v>0.27300872100831658</v>
      </c>
      <c r="AE181" s="17">
        <v>0</v>
      </c>
    </row>
    <row r="182" spans="2:31" x14ac:dyDescent="0.25">
      <c r="B182" s="15" t="s">
        <v>38</v>
      </c>
      <c r="C182" s="15" t="s">
        <v>390</v>
      </c>
      <c r="D182" s="15" t="s">
        <v>40</v>
      </c>
      <c r="E182" s="15" t="s">
        <v>391</v>
      </c>
      <c r="F182" s="16">
        <v>2996444.3</v>
      </c>
      <c r="G182" s="16">
        <v>3160700</v>
      </c>
      <c r="H182" s="17">
        <v>6238.9808521208934</v>
      </c>
      <c r="I182" s="16">
        <v>6238.9808521208934</v>
      </c>
      <c r="J182" s="17">
        <v>0</v>
      </c>
      <c r="K182" s="16">
        <v>18241.669997808895</v>
      </c>
      <c r="L182" s="16">
        <v>18001.648024153514</v>
      </c>
      <c r="M182" s="16">
        <v>16986.170443303829</v>
      </c>
      <c r="N182" s="16">
        <v>16284.567751080409</v>
      </c>
      <c r="O182" s="16">
        <v>16247.641293594963</v>
      </c>
      <c r="P182" s="17">
        <v>4177.1444862440558</v>
      </c>
      <c r="Q182" s="16">
        <v>4136.1894287180885</v>
      </c>
      <c r="R182" s="16">
        <v>4637.3726675556481</v>
      </c>
      <c r="S182" s="16">
        <v>4445.8290138957145</v>
      </c>
      <c r="T182" s="16">
        <v>0</v>
      </c>
      <c r="U182" s="17">
        <v>20303.506363685734</v>
      </c>
      <c r="V182" s="16">
        <v>20104.43944755632</v>
      </c>
      <c r="W182" s="16">
        <v>12348.79777574818</v>
      </c>
      <c r="X182" s="16">
        <v>11838.738737184694</v>
      </c>
      <c r="Y182" s="16">
        <v>16247.641293594963</v>
      </c>
      <c r="Z182" s="18">
        <v>6.7426492478505368E-3</v>
      </c>
      <c r="AA182" s="19">
        <v>4.0360397343165823E-3</v>
      </c>
      <c r="AB182" s="19">
        <v>5.4223071303527862E-3</v>
      </c>
      <c r="AC182" s="18">
        <v>0.17063045063019786</v>
      </c>
      <c r="AD182" s="19">
        <v>0.27300872100831658</v>
      </c>
      <c r="AE182" s="17">
        <v>0</v>
      </c>
    </row>
    <row r="183" spans="2:31" x14ac:dyDescent="0.25">
      <c r="B183" s="15" t="s">
        <v>38</v>
      </c>
      <c r="C183" s="15" t="s">
        <v>392</v>
      </c>
      <c r="D183" s="15" t="s">
        <v>40</v>
      </c>
      <c r="E183" s="15" t="s">
        <v>393</v>
      </c>
      <c r="F183" s="16">
        <v>995157.27000000025</v>
      </c>
      <c r="G183" s="16">
        <v>450789</v>
      </c>
      <c r="H183" s="17">
        <v>2072.0449074854828</v>
      </c>
      <c r="I183" s="16">
        <v>2072.0449074854828</v>
      </c>
      <c r="J183" s="17">
        <v>0</v>
      </c>
      <c r="K183" s="16">
        <v>5293.4450516709658</v>
      </c>
      <c r="L183" s="16">
        <v>5319.7727433730952</v>
      </c>
      <c r="M183" s="16">
        <v>5330.9899571802907</v>
      </c>
      <c r="N183" s="16">
        <v>5290.7776115756951</v>
      </c>
      <c r="O183" s="16">
        <v>5294.7749037260146</v>
      </c>
      <c r="P183" s="17">
        <v>1256.7768708430626</v>
      </c>
      <c r="Q183" s="16">
        <v>1261.2691767422493</v>
      </c>
      <c r="R183" s="16">
        <v>1455.4067499179712</v>
      </c>
      <c r="S183" s="16">
        <v>1444.4284288757081</v>
      </c>
      <c r="T183" s="16">
        <v>0</v>
      </c>
      <c r="U183" s="17">
        <v>6108.713088313385</v>
      </c>
      <c r="V183" s="16">
        <v>6130.5484741163291</v>
      </c>
      <c r="W183" s="16">
        <v>3875.5832072623198</v>
      </c>
      <c r="X183" s="16">
        <v>3846.3491826999871</v>
      </c>
      <c r="Y183" s="16">
        <v>5294.7749037260146</v>
      </c>
      <c r="Z183" s="18">
        <v>6.1494107169762779E-3</v>
      </c>
      <c r="AA183" s="19">
        <v>3.8797547999434826E-3</v>
      </c>
      <c r="AB183" s="19">
        <v>5.3205408464995826E-3</v>
      </c>
      <c r="AC183" s="18">
        <v>0.17063045063019788</v>
      </c>
      <c r="AD183" s="19">
        <v>0.27300872100831652</v>
      </c>
      <c r="AE183" s="17">
        <v>0</v>
      </c>
    </row>
    <row r="184" spans="2:31" x14ac:dyDescent="0.25">
      <c r="B184" s="15" t="s">
        <v>38</v>
      </c>
      <c r="C184" s="15" t="s">
        <v>394</v>
      </c>
      <c r="D184" s="15" t="s">
        <v>40</v>
      </c>
      <c r="E184" s="15" t="s">
        <v>395</v>
      </c>
      <c r="F184" s="16">
        <v>749829.5900000002</v>
      </c>
      <c r="G184" s="16">
        <v>412310</v>
      </c>
      <c r="H184" s="17">
        <v>1561.2412532960018</v>
      </c>
      <c r="I184" s="16">
        <v>1561.2412532960018</v>
      </c>
      <c r="J184" s="17">
        <v>0</v>
      </c>
      <c r="K184" s="16">
        <v>4227.0996717796979</v>
      </c>
      <c r="L184" s="16">
        <v>4251.4776741819496</v>
      </c>
      <c r="M184" s="16">
        <v>4236.510271546189</v>
      </c>
      <c r="N184" s="16">
        <v>4075.0468013437967</v>
      </c>
      <c r="O184" s="16">
        <v>4065.8063324065083</v>
      </c>
      <c r="P184" s="17">
        <v>987.66722044688288</v>
      </c>
      <c r="Q184" s="16">
        <v>991.82684998224295</v>
      </c>
      <c r="R184" s="16">
        <v>1156.6042507734203</v>
      </c>
      <c r="S184" s="16">
        <v>1112.5233152838946</v>
      </c>
      <c r="T184" s="16">
        <v>0</v>
      </c>
      <c r="U184" s="17">
        <v>4800.6737046288163</v>
      </c>
      <c r="V184" s="16">
        <v>4820.8920774957078</v>
      </c>
      <c r="W184" s="16">
        <v>3079.9060207727689</v>
      </c>
      <c r="X184" s="16">
        <v>2962.5234860599021</v>
      </c>
      <c r="Y184" s="16">
        <v>4065.8063324065083</v>
      </c>
      <c r="Z184" s="18">
        <v>6.4158349513284219E-3</v>
      </c>
      <c r="AA184" s="19">
        <v>4.0292018262660647E-3</v>
      </c>
      <c r="AB184" s="19">
        <v>5.4223071303527879E-3</v>
      </c>
      <c r="AC184" s="18">
        <v>0.17063045063019786</v>
      </c>
      <c r="AD184" s="19">
        <v>0.27300872100831641</v>
      </c>
      <c r="AE184" s="17">
        <v>9447.5030520857617</v>
      </c>
    </row>
    <row r="185" spans="2:31" x14ac:dyDescent="0.25">
      <c r="B185" s="15" t="s">
        <v>38</v>
      </c>
      <c r="C185" s="15" t="s">
        <v>396</v>
      </c>
      <c r="D185" s="15" t="s">
        <v>40</v>
      </c>
      <c r="E185" s="15" t="s">
        <v>397</v>
      </c>
      <c r="F185" s="16">
        <v>2028244.37</v>
      </c>
      <c r="G185" s="16">
        <v>390094</v>
      </c>
      <c r="H185" s="17">
        <v>4223.0645795258088</v>
      </c>
      <c r="I185" s="16">
        <v>4223.0645795258088</v>
      </c>
      <c r="J185" s="17">
        <v>0</v>
      </c>
      <c r="K185" s="16">
        <v>9052.3669905730985</v>
      </c>
      <c r="L185" s="16">
        <v>9072.9841214916887</v>
      </c>
      <c r="M185" s="16">
        <v>9266.2653849960734</v>
      </c>
      <c r="N185" s="16">
        <v>9447.2251611327811</v>
      </c>
      <c r="O185" s="16">
        <v>9454.5803823944188</v>
      </c>
      <c r="P185" s="17">
        <v>2265.1928711163323</v>
      </c>
      <c r="Q185" s="16">
        <v>2268.7107814556721</v>
      </c>
      <c r="R185" s="16">
        <v>2529.7712612814139</v>
      </c>
      <c r="S185" s="16">
        <v>2579.1748583184331</v>
      </c>
      <c r="T185" s="16">
        <v>0</v>
      </c>
      <c r="U185" s="17">
        <v>11010.238698982574</v>
      </c>
      <c r="V185" s="16">
        <v>11027.337919561825</v>
      </c>
      <c r="W185" s="16">
        <v>6736.4941237146595</v>
      </c>
      <c r="X185" s="16">
        <v>6868.0503028143485</v>
      </c>
      <c r="Y185" s="16">
        <v>9454.5803823944188</v>
      </c>
      <c r="Z185" s="18">
        <v>5.4326729423004386E-3</v>
      </c>
      <c r="AA185" s="19">
        <v>3.3537734968614773E-3</v>
      </c>
      <c r="AB185" s="19">
        <v>4.6614601880514122E-3</v>
      </c>
      <c r="AC185" s="18">
        <v>0.17063045063019791</v>
      </c>
      <c r="AD185" s="19">
        <v>0.27300872100831652</v>
      </c>
      <c r="AE185" s="17">
        <v>0</v>
      </c>
    </row>
    <row r="186" spans="2:31" x14ac:dyDescent="0.25">
      <c r="B186" s="15" t="s">
        <v>38</v>
      </c>
      <c r="C186" s="15" t="s">
        <v>398</v>
      </c>
      <c r="D186" s="15" t="s">
        <v>40</v>
      </c>
      <c r="E186" s="15" t="s">
        <v>399</v>
      </c>
      <c r="F186" s="16">
        <v>10511068.520000001</v>
      </c>
      <c r="G186" s="16">
        <v>1479075.9999999998</v>
      </c>
      <c r="H186" s="17">
        <v>21885.391038842503</v>
      </c>
      <c r="I186" s="16">
        <v>21885.391038842503</v>
      </c>
      <c r="J186" s="17">
        <v>0</v>
      </c>
      <c r="K186" s="16">
        <v>45130.713486371656</v>
      </c>
      <c r="L186" s="16">
        <v>45203.650581316258</v>
      </c>
      <c r="M186" s="16">
        <v>46380.189001999577</v>
      </c>
      <c r="N186" s="16">
        <v>47587.796275806206</v>
      </c>
      <c r="O186" s="16">
        <v>47625.101117385828</v>
      </c>
      <c r="P186" s="17">
        <v>11434.988114617734</v>
      </c>
      <c r="Q186" s="16">
        <v>11447.433403995785</v>
      </c>
      <c r="R186" s="16">
        <v>12662.19607955989</v>
      </c>
      <c r="S186" s="16">
        <v>12991.883396862109</v>
      </c>
      <c r="T186" s="16">
        <v>0</v>
      </c>
      <c r="U186" s="17">
        <v>55581.116410596427</v>
      </c>
      <c r="V186" s="16">
        <v>55641.608216162982</v>
      </c>
      <c r="W186" s="16">
        <v>33717.992922439691</v>
      </c>
      <c r="X186" s="16">
        <v>34595.912878944095</v>
      </c>
      <c r="Y186" s="16">
        <v>47625.101117385828</v>
      </c>
      <c r="Z186" s="18">
        <v>5.2907430112899409E-3</v>
      </c>
      <c r="AA186" s="19">
        <v>3.2496175660637673E-3</v>
      </c>
      <c r="AB186" s="19">
        <v>4.5309476412190514E-3</v>
      </c>
      <c r="AC186" s="18">
        <v>0.17063045063019786</v>
      </c>
      <c r="AD186" s="19">
        <v>0.27300872100831647</v>
      </c>
      <c r="AE186" s="17">
        <v>43451.811249999999</v>
      </c>
    </row>
    <row r="187" spans="2:31" x14ac:dyDescent="0.25">
      <c r="B187" s="15" t="s">
        <v>38</v>
      </c>
      <c r="C187" s="15" t="s">
        <v>400</v>
      </c>
      <c r="D187" s="15" t="s">
        <v>40</v>
      </c>
      <c r="E187" s="15" t="s">
        <v>401</v>
      </c>
      <c r="F187" s="16">
        <v>607326.34000000008</v>
      </c>
      <c r="G187" s="16">
        <v>447840</v>
      </c>
      <c r="H187" s="17">
        <v>1264.5312333183247</v>
      </c>
      <c r="I187" s="16">
        <v>1264.5312333183247</v>
      </c>
      <c r="J187" s="17">
        <v>0</v>
      </c>
      <c r="K187" s="16">
        <v>3697.2643460307554</v>
      </c>
      <c r="L187" s="16">
        <v>3648.6161309514036</v>
      </c>
      <c r="M187" s="16">
        <v>3442.7967594618372</v>
      </c>
      <c r="N187" s="16">
        <v>3300.5942846145008</v>
      </c>
      <c r="O187" s="16">
        <v>3293.1099438330616</v>
      </c>
      <c r="P187" s="17">
        <v>846.63341563925712</v>
      </c>
      <c r="Q187" s="16">
        <v>838.33254877791228</v>
      </c>
      <c r="R187" s="16">
        <v>939.91353999225294</v>
      </c>
      <c r="S187" s="16">
        <v>901.09102420995907</v>
      </c>
      <c r="T187" s="16">
        <v>0</v>
      </c>
      <c r="U187" s="17">
        <v>4115.1621637098233</v>
      </c>
      <c r="V187" s="16">
        <v>4074.8148154918163</v>
      </c>
      <c r="W187" s="16">
        <v>2502.8832194695842</v>
      </c>
      <c r="X187" s="16">
        <v>2399.5032604045418</v>
      </c>
      <c r="Y187" s="16">
        <v>3293.1099438330616</v>
      </c>
      <c r="Z187" s="18">
        <v>6.7426492478505368E-3</v>
      </c>
      <c r="AA187" s="19">
        <v>4.0360397343165832E-3</v>
      </c>
      <c r="AB187" s="19">
        <v>5.4223071303527871E-3</v>
      </c>
      <c r="AC187" s="18">
        <v>0.17063045063019786</v>
      </c>
      <c r="AD187" s="19">
        <v>0.27300872100831652</v>
      </c>
      <c r="AE187" s="17">
        <v>4199.5</v>
      </c>
    </row>
    <row r="188" spans="2:31" x14ac:dyDescent="0.25">
      <c r="B188" s="15" t="s">
        <v>38</v>
      </c>
      <c r="C188" s="15" t="s">
        <v>402</v>
      </c>
      <c r="D188" s="15" t="s">
        <v>40</v>
      </c>
      <c r="E188" s="15" t="s">
        <v>403</v>
      </c>
      <c r="F188" s="16">
        <v>645626.35</v>
      </c>
      <c r="G188" s="16">
        <v>460626</v>
      </c>
      <c r="H188" s="17">
        <v>1344.2767600501377</v>
      </c>
      <c r="I188" s="16">
        <v>1344.2767600501377</v>
      </c>
      <c r="J188" s="17">
        <v>0</v>
      </c>
      <c r="K188" s="16">
        <v>3930.426078198705</v>
      </c>
      <c r="L188" s="16">
        <v>3878.7099455908274</v>
      </c>
      <c r="M188" s="16">
        <v>3659.910923019037</v>
      </c>
      <c r="N188" s="16">
        <v>3508.7406892421641</v>
      </c>
      <c r="O188" s="16">
        <v>3500.7843611486442</v>
      </c>
      <c r="P188" s="17">
        <v>900.02492223078366</v>
      </c>
      <c r="Q188" s="16">
        <v>891.20057521905017</v>
      </c>
      <c r="R188" s="16">
        <v>999.18760009779464</v>
      </c>
      <c r="S188" s="16">
        <v>957.91680791983686</v>
      </c>
      <c r="T188" s="16">
        <v>0</v>
      </c>
      <c r="U188" s="17">
        <v>4374.6779160180586</v>
      </c>
      <c r="V188" s="16">
        <v>4331.786130421915</v>
      </c>
      <c r="W188" s="16">
        <v>2660.7233229212425</v>
      </c>
      <c r="X188" s="16">
        <v>2550.823881322327</v>
      </c>
      <c r="Y188" s="16">
        <v>3500.7843611486442</v>
      </c>
      <c r="Z188" s="18">
        <v>6.7426492478505368E-3</v>
      </c>
      <c r="AA188" s="19">
        <v>4.0360397343165823E-3</v>
      </c>
      <c r="AB188" s="19">
        <v>5.4223071303527871E-3</v>
      </c>
      <c r="AC188" s="18">
        <v>0.17063045063019786</v>
      </c>
      <c r="AD188" s="19">
        <v>0.27300872100831658</v>
      </c>
      <c r="AE188" s="17">
        <v>0</v>
      </c>
    </row>
    <row r="189" spans="2:31" x14ac:dyDescent="0.25">
      <c r="B189" s="15" t="s">
        <v>38</v>
      </c>
      <c r="C189" s="15" t="s">
        <v>404</v>
      </c>
      <c r="D189" s="15" t="s">
        <v>40</v>
      </c>
      <c r="E189" s="15" t="s">
        <v>405</v>
      </c>
      <c r="F189" s="16">
        <v>874542.17999999993</v>
      </c>
      <c r="G189" s="16">
        <v>310172</v>
      </c>
      <c r="H189" s="17">
        <v>1820.9088403185283</v>
      </c>
      <c r="I189" s="16">
        <v>1820.9088403185283</v>
      </c>
      <c r="J189" s="17">
        <v>0</v>
      </c>
      <c r="K189" s="16">
        <v>4369.4858215232598</v>
      </c>
      <c r="L189" s="16">
        <v>4387.2487454750499</v>
      </c>
      <c r="M189" s="16">
        <v>4424.8228529729204</v>
      </c>
      <c r="N189" s="16">
        <v>4432.2443174795972</v>
      </c>
      <c r="O189" s="16">
        <v>4435.6283673073995</v>
      </c>
      <c r="P189" s="17">
        <v>1056.2698307288358</v>
      </c>
      <c r="Q189" s="16">
        <v>1059.3007264472394</v>
      </c>
      <c r="R189" s="16">
        <v>1208.0152277785073</v>
      </c>
      <c r="S189" s="16">
        <v>1210.0413523114771</v>
      </c>
      <c r="T189" s="16">
        <v>0</v>
      </c>
      <c r="U189" s="17">
        <v>5134.124831112953</v>
      </c>
      <c r="V189" s="16">
        <v>5148.8568593463388</v>
      </c>
      <c r="W189" s="16">
        <v>3216.807625194413</v>
      </c>
      <c r="X189" s="16">
        <v>3222.20296516812</v>
      </c>
      <c r="Y189" s="16">
        <v>4435.6283673073995</v>
      </c>
      <c r="Z189" s="18">
        <v>5.8790655989052996E-3</v>
      </c>
      <c r="AA189" s="19">
        <v>3.6813607951777317E-3</v>
      </c>
      <c r="AB189" s="19">
        <v>5.071943319311825E-3</v>
      </c>
      <c r="AC189" s="18">
        <v>0.17063045063019788</v>
      </c>
      <c r="AD189" s="19">
        <v>0.27300872100831658</v>
      </c>
      <c r="AE189" s="17">
        <v>974.7452137164255</v>
      </c>
    </row>
    <row r="190" spans="2:31" x14ac:dyDescent="0.25">
      <c r="B190" s="15" t="s">
        <v>38</v>
      </c>
      <c r="C190" s="15" t="s">
        <v>406</v>
      </c>
      <c r="D190" s="15" t="s">
        <v>40</v>
      </c>
      <c r="E190" s="15" t="s">
        <v>407</v>
      </c>
      <c r="F190" s="16">
        <v>2715382.63</v>
      </c>
      <c r="G190" s="16">
        <v>1137711</v>
      </c>
      <c r="H190" s="17">
        <v>5653.7744535253587</v>
      </c>
      <c r="I190" s="16">
        <v>5653.7744535253587</v>
      </c>
      <c r="J190" s="17">
        <v>0</v>
      </c>
      <c r="K190" s="16">
        <v>14140.503817131557</v>
      </c>
      <c r="L190" s="16">
        <v>14206.572050723236</v>
      </c>
      <c r="M190" s="16">
        <v>14266.93621094459</v>
      </c>
      <c r="N190" s="16">
        <v>14203.120901699112</v>
      </c>
      <c r="O190" s="16">
        <v>14213.889657245159</v>
      </c>
      <c r="P190" s="17">
        <v>3377.5066212217243</v>
      </c>
      <c r="Q190" s="16">
        <v>3388.7798736918126</v>
      </c>
      <c r="R190" s="16">
        <v>3894.998007657221</v>
      </c>
      <c r="S190" s="16">
        <v>3877.5758716993414</v>
      </c>
      <c r="T190" s="16">
        <v>0</v>
      </c>
      <c r="U190" s="17">
        <v>16416.771649435192</v>
      </c>
      <c r="V190" s="16">
        <v>16471.566630556783</v>
      </c>
      <c r="W190" s="16">
        <v>10371.938203287369</v>
      </c>
      <c r="X190" s="16">
        <v>10325.545029999772</v>
      </c>
      <c r="Y190" s="16">
        <v>14213.889657245159</v>
      </c>
      <c r="Z190" s="18">
        <v>6.0559307400430669E-3</v>
      </c>
      <c r="AA190" s="19">
        <v>3.8111540901488239E-3</v>
      </c>
      <c r="AB190" s="19">
        <v>5.2345807549211438E-3</v>
      </c>
      <c r="AC190" s="18">
        <v>0.17063045063019791</v>
      </c>
      <c r="AD190" s="19">
        <v>0.27300872100831658</v>
      </c>
      <c r="AE190" s="17">
        <v>0</v>
      </c>
    </row>
    <row r="191" spans="2:31" x14ac:dyDescent="0.25">
      <c r="B191" s="15" t="s">
        <v>38</v>
      </c>
      <c r="C191" s="15" t="s">
        <v>408</v>
      </c>
      <c r="D191" s="15" t="s">
        <v>40</v>
      </c>
      <c r="E191" s="15" t="s">
        <v>409</v>
      </c>
      <c r="F191" s="16">
        <v>2823298.5699999994</v>
      </c>
      <c r="G191" s="16">
        <v>514477</v>
      </c>
      <c r="H191" s="17">
        <v>5878.4692637371236</v>
      </c>
      <c r="I191" s="16">
        <v>5878.4692637371236</v>
      </c>
      <c r="J191" s="17">
        <v>0</v>
      </c>
      <c r="K191" s="16">
        <v>12507.114624962498</v>
      </c>
      <c r="L191" s="16">
        <v>12534.030331892049</v>
      </c>
      <c r="M191" s="16">
        <v>12812.273182857523</v>
      </c>
      <c r="N191" s="16">
        <v>13078.356455940571</v>
      </c>
      <c r="O191" s="16">
        <v>13088.552133565658</v>
      </c>
      <c r="P191" s="17">
        <v>3137.1404640281226</v>
      </c>
      <c r="Q191" s="16">
        <v>3141.7331032305406</v>
      </c>
      <c r="R191" s="16">
        <v>3497.8623148610855</v>
      </c>
      <c r="S191" s="16">
        <v>3570.5053689271745</v>
      </c>
      <c r="T191" s="16">
        <v>0</v>
      </c>
      <c r="U191" s="17">
        <v>15248.443424671499</v>
      </c>
      <c r="V191" s="16">
        <v>15270.76649239863</v>
      </c>
      <c r="W191" s="16">
        <v>9314.4108679964374</v>
      </c>
      <c r="X191" s="16">
        <v>9507.8510870133978</v>
      </c>
      <c r="Y191" s="16">
        <v>13088.552133565658</v>
      </c>
      <c r="Z191" s="18">
        <v>5.4048853070949093E-3</v>
      </c>
      <c r="AA191" s="19">
        <v>3.3333814133249535E-3</v>
      </c>
      <c r="AB191" s="19">
        <v>4.635907896048579E-3</v>
      </c>
      <c r="AC191" s="18">
        <v>0.17063045063019791</v>
      </c>
      <c r="AD191" s="19">
        <v>0.27300872100831652</v>
      </c>
      <c r="AE191" s="17">
        <v>0</v>
      </c>
    </row>
    <row r="192" spans="2:31" x14ac:dyDescent="0.25">
      <c r="B192" s="15" t="s">
        <v>38</v>
      </c>
      <c r="C192" s="15" t="s">
        <v>410</v>
      </c>
      <c r="D192" s="15" t="s">
        <v>40</v>
      </c>
      <c r="E192" s="15" t="s">
        <v>411</v>
      </c>
      <c r="F192" s="16">
        <v>3336894.6500000004</v>
      </c>
      <c r="G192" s="16">
        <v>738697</v>
      </c>
      <c r="H192" s="17">
        <v>6947.8420896709658</v>
      </c>
      <c r="I192" s="16">
        <v>6947.8420896709658</v>
      </c>
      <c r="J192" s="17">
        <v>0</v>
      </c>
      <c r="K192" s="16">
        <v>15211.350422478123</v>
      </c>
      <c r="L192" s="16">
        <v>15251.326845018064</v>
      </c>
      <c r="M192" s="16">
        <v>15538.076362225058</v>
      </c>
      <c r="N192" s="16">
        <v>15787.598717745965</v>
      </c>
      <c r="O192" s="16">
        <v>15799.844754662103</v>
      </c>
      <c r="P192" s="17">
        <v>3781.0330039493056</v>
      </c>
      <c r="Q192" s="16">
        <v>3787.8541989418777</v>
      </c>
      <c r="R192" s="16">
        <v>4242.0303545806191</v>
      </c>
      <c r="S192" s="16">
        <v>4310.1521337243394</v>
      </c>
      <c r="T192" s="16">
        <v>0</v>
      </c>
      <c r="U192" s="17">
        <v>18378.159508199784</v>
      </c>
      <c r="V192" s="16">
        <v>18411.314735747153</v>
      </c>
      <c r="W192" s="16">
        <v>11296.04600764444</v>
      </c>
      <c r="X192" s="16">
        <v>11477.446584021625</v>
      </c>
      <c r="Y192" s="16">
        <v>15799.844754662103</v>
      </c>
      <c r="Z192" s="18">
        <v>5.5125315754195204E-3</v>
      </c>
      <c r="AA192" s="19">
        <v>3.4123781210272943E-3</v>
      </c>
      <c r="AB192" s="19">
        <v>4.7348946885878169E-3</v>
      </c>
      <c r="AC192" s="18">
        <v>0.17063045063019788</v>
      </c>
      <c r="AD192" s="19">
        <v>0.27300872100831658</v>
      </c>
      <c r="AE192" s="17">
        <v>0</v>
      </c>
    </row>
    <row r="193" spans="2:31" x14ac:dyDescent="0.25">
      <c r="B193" s="15" t="s">
        <v>38</v>
      </c>
      <c r="C193" s="15" t="s">
        <v>412</v>
      </c>
      <c r="D193" s="15" t="s">
        <v>40</v>
      </c>
      <c r="E193" s="15" t="s">
        <v>413</v>
      </c>
      <c r="F193" s="16">
        <v>3199582.6100000003</v>
      </c>
      <c r="G193" s="16">
        <v>1054424</v>
      </c>
      <c r="H193" s="17">
        <v>6661.9408338639887</v>
      </c>
      <c r="I193" s="16">
        <v>6661.9408338639887</v>
      </c>
      <c r="J193" s="17">
        <v>0</v>
      </c>
      <c r="K193" s="16">
        <v>15722.173260167328</v>
      </c>
      <c r="L193" s="16">
        <v>15782.137502908201</v>
      </c>
      <c r="M193" s="16">
        <v>15945.511677495986</v>
      </c>
      <c r="N193" s="16">
        <v>16012.631053396643</v>
      </c>
      <c r="O193" s="16">
        <v>16024.891517784381</v>
      </c>
      <c r="P193" s="17">
        <v>3819.4114748223265</v>
      </c>
      <c r="Q193" s="16">
        <v>3829.6432005828997</v>
      </c>
      <c r="R193" s="16">
        <v>4353.2637488963555</v>
      </c>
      <c r="S193" s="16">
        <v>4371.5879238658454</v>
      </c>
      <c r="T193" s="16">
        <v>0</v>
      </c>
      <c r="U193" s="17">
        <v>18564.702619208991</v>
      </c>
      <c r="V193" s="16">
        <v>18614.435136189288</v>
      </c>
      <c r="W193" s="16">
        <v>11592.247928599631</v>
      </c>
      <c r="X193" s="16">
        <v>11641.043129530797</v>
      </c>
      <c r="Y193" s="16">
        <v>16024.891517784381</v>
      </c>
      <c r="Z193" s="18">
        <v>5.8099980977516109E-3</v>
      </c>
      <c r="AA193" s="19">
        <v>3.6306752926955096E-3</v>
      </c>
      <c r="AB193" s="19">
        <v>5.0084318709884409E-3</v>
      </c>
      <c r="AC193" s="18">
        <v>0.17063045063019786</v>
      </c>
      <c r="AD193" s="19">
        <v>0.27300872100831658</v>
      </c>
      <c r="AE193" s="17">
        <v>0</v>
      </c>
    </row>
    <row r="194" spans="2:31" x14ac:dyDescent="0.25">
      <c r="B194" s="15" t="s">
        <v>38</v>
      </c>
      <c r="C194" s="15" t="s">
        <v>414</v>
      </c>
      <c r="D194" s="15" t="s">
        <v>40</v>
      </c>
      <c r="E194" s="15" t="s">
        <v>415</v>
      </c>
      <c r="F194" s="16">
        <v>2392962.9699999997</v>
      </c>
      <c r="G194" s="16">
        <v>300000</v>
      </c>
      <c r="H194" s="17">
        <v>4982.4554221362787</v>
      </c>
      <c r="I194" s="16">
        <v>4982.4554221362787</v>
      </c>
      <c r="J194" s="17">
        <v>0</v>
      </c>
      <c r="K194" s="16">
        <v>10153.888968540072</v>
      </c>
      <c r="L194" s="16">
        <v>10168.198392299902</v>
      </c>
      <c r="M194" s="16">
        <v>10447.890234885399</v>
      </c>
      <c r="N194" s="16">
        <v>10741.081407016743</v>
      </c>
      <c r="O194" s="16">
        <v>10749.519270338242</v>
      </c>
      <c r="P194" s="17">
        <v>2582.7212642749741</v>
      </c>
      <c r="Q194" s="16">
        <v>2585.1628876993718</v>
      </c>
      <c r="R194" s="16">
        <v>2852.3651502613434</v>
      </c>
      <c r="S194" s="16">
        <v>2932.4088971758347</v>
      </c>
      <c r="T194" s="16">
        <v>0</v>
      </c>
      <c r="U194" s="17">
        <v>12553.623126401375</v>
      </c>
      <c r="V194" s="16">
        <v>12565.490926736809</v>
      </c>
      <c r="W194" s="16">
        <v>7595.525084624056</v>
      </c>
      <c r="X194" s="16">
        <v>7808.6725098409088</v>
      </c>
      <c r="Y194" s="16">
        <v>10749.519270338242</v>
      </c>
      <c r="Z194" s="18">
        <v>5.2485379774050963E-3</v>
      </c>
      <c r="AA194" s="19">
        <v>3.2186452083846841E-3</v>
      </c>
      <c r="AB194" s="19">
        <v>4.4921377409940623E-3</v>
      </c>
      <c r="AC194" s="18">
        <v>0.17063045063019791</v>
      </c>
      <c r="AD194" s="19">
        <v>0.27300872100831663</v>
      </c>
      <c r="AE194" s="17">
        <v>1989.5983221379793</v>
      </c>
    </row>
    <row r="195" spans="2:31" x14ac:dyDescent="0.25">
      <c r="B195" s="15" t="s">
        <v>38</v>
      </c>
      <c r="C195" s="15" t="s">
        <v>416</v>
      </c>
      <c r="D195" s="15" t="s">
        <v>40</v>
      </c>
      <c r="E195" s="15" t="s">
        <v>417</v>
      </c>
      <c r="F195" s="16">
        <v>581954.99</v>
      </c>
      <c r="G195" s="16">
        <v>466338</v>
      </c>
      <c r="H195" s="17">
        <v>1211.7048327600171</v>
      </c>
      <c r="I195" s="16">
        <v>1211.7048327600171</v>
      </c>
      <c r="J195" s="17">
        <v>0</v>
      </c>
      <c r="K195" s="16">
        <v>3542.8093494540099</v>
      </c>
      <c r="L195" s="16">
        <v>3496.1934369611936</v>
      </c>
      <c r="M195" s="16">
        <v>3298.9722687223571</v>
      </c>
      <c r="N195" s="16">
        <v>3162.7103706664338</v>
      </c>
      <c r="O195" s="16">
        <v>3155.5386918213853</v>
      </c>
      <c r="P195" s="17">
        <v>811.26489743884611</v>
      </c>
      <c r="Q195" s="16">
        <v>803.31080328365874</v>
      </c>
      <c r="R195" s="16">
        <v>900.64819972579505</v>
      </c>
      <c r="S195" s="16">
        <v>863.44751321537683</v>
      </c>
      <c r="T195" s="16">
        <v>0</v>
      </c>
      <c r="U195" s="17">
        <v>3943.2492847751805</v>
      </c>
      <c r="V195" s="16">
        <v>3904.5874664375515</v>
      </c>
      <c r="W195" s="16">
        <v>2398.3240689965619</v>
      </c>
      <c r="X195" s="16">
        <v>2299.2628574510572</v>
      </c>
      <c r="Y195" s="16">
        <v>3155.5386918213853</v>
      </c>
      <c r="Z195" s="18">
        <v>6.7426492478505351E-3</v>
      </c>
      <c r="AA195" s="19">
        <v>4.0360397343165823E-3</v>
      </c>
      <c r="AB195" s="19">
        <v>5.4223071303527879E-3</v>
      </c>
      <c r="AC195" s="18">
        <v>0.17063045063019788</v>
      </c>
      <c r="AD195" s="19">
        <v>0.27300872100831652</v>
      </c>
      <c r="AE195" s="17">
        <v>4281.75</v>
      </c>
    </row>
    <row r="196" spans="2:31" x14ac:dyDescent="0.25">
      <c r="B196" s="15" t="s">
        <v>38</v>
      </c>
      <c r="C196" s="15" t="s">
        <v>418</v>
      </c>
      <c r="D196" s="15" t="s">
        <v>40</v>
      </c>
      <c r="E196" s="15" t="s">
        <v>419</v>
      </c>
      <c r="F196" s="16">
        <v>4859391.0699999994</v>
      </c>
      <c r="G196" s="16">
        <v>762430</v>
      </c>
      <c r="H196" s="17">
        <v>10117.874655202924</v>
      </c>
      <c r="I196" s="16">
        <v>10117.874655202924</v>
      </c>
      <c r="J196" s="17">
        <v>0</v>
      </c>
      <c r="K196" s="16">
        <v>21122.722419863723</v>
      </c>
      <c r="L196" s="16">
        <v>21161.356849198477</v>
      </c>
      <c r="M196" s="16">
        <v>21679.935643774574</v>
      </c>
      <c r="N196" s="16">
        <v>22199.119459502857</v>
      </c>
      <c r="O196" s="16">
        <v>22216.483691217687</v>
      </c>
      <c r="P196" s="17">
        <v>5330.5971568750647</v>
      </c>
      <c r="Q196" s="16">
        <v>5337.1893669622914</v>
      </c>
      <c r="R196" s="16">
        <v>5918.811501649513</v>
      </c>
      <c r="S196" s="16">
        <v>6060.5532111496732</v>
      </c>
      <c r="T196" s="16">
        <v>0</v>
      </c>
      <c r="U196" s="17">
        <v>25909.999918191581</v>
      </c>
      <c r="V196" s="16">
        <v>25942.042137439112</v>
      </c>
      <c r="W196" s="16">
        <v>15761.12414212506</v>
      </c>
      <c r="X196" s="16">
        <v>16138.566248353185</v>
      </c>
      <c r="Y196" s="16">
        <v>22216.483691217687</v>
      </c>
      <c r="Z196" s="18">
        <v>5.3352407028676024E-3</v>
      </c>
      <c r="AA196" s="19">
        <v>3.2822724011054177E-3</v>
      </c>
      <c r="AB196" s="19">
        <v>4.5718657690206627E-3</v>
      </c>
      <c r="AC196" s="18">
        <v>0.17063045063019791</v>
      </c>
      <c r="AD196" s="19">
        <v>0.27300872100831669</v>
      </c>
      <c r="AE196" s="17">
        <v>0</v>
      </c>
    </row>
    <row r="197" spans="2:31" x14ac:dyDescent="0.25">
      <c r="B197" s="15" t="s">
        <v>38</v>
      </c>
      <c r="C197" s="15" t="s">
        <v>420</v>
      </c>
      <c r="D197" s="15" t="s">
        <v>40</v>
      </c>
      <c r="E197" s="15" t="s">
        <v>421</v>
      </c>
      <c r="F197" s="16">
        <v>4754064.5600000005</v>
      </c>
      <c r="G197" s="16">
        <v>924439.99999999988</v>
      </c>
      <c r="H197" s="17">
        <v>9898.571369935542</v>
      </c>
      <c r="I197" s="16">
        <v>9898.571369935542</v>
      </c>
      <c r="J197" s="17">
        <v>0</v>
      </c>
      <c r="K197" s="16">
        <v>21251.249523163347</v>
      </c>
      <c r="L197" s="16">
        <v>21300.205069563635</v>
      </c>
      <c r="M197" s="16">
        <v>21749.991483792935</v>
      </c>
      <c r="N197" s="16">
        <v>22169.132377627586</v>
      </c>
      <c r="O197" s="16">
        <v>22186.387613204286</v>
      </c>
      <c r="P197" s="17">
        <v>5315.1079760394159</v>
      </c>
      <c r="Q197" s="16">
        <v>5323.4612829825428</v>
      </c>
      <c r="R197" s="16">
        <v>5937.9373569320869</v>
      </c>
      <c r="S197" s="16">
        <v>6052.3664762801318</v>
      </c>
      <c r="T197" s="16">
        <v>0</v>
      </c>
      <c r="U197" s="17">
        <v>25834.712917059474</v>
      </c>
      <c r="V197" s="16">
        <v>25875.315156516634</v>
      </c>
      <c r="W197" s="16">
        <v>15812.054126860849</v>
      </c>
      <c r="X197" s="16">
        <v>16116.765901347455</v>
      </c>
      <c r="Y197" s="16">
        <v>22186.387613204286</v>
      </c>
      <c r="Z197" s="18">
        <v>5.4385071364676735E-3</v>
      </c>
      <c r="AA197" s="19">
        <v>3.3580549470081556E-3</v>
      </c>
      <c r="AB197" s="19">
        <v>4.6668250574208193E-3</v>
      </c>
      <c r="AC197" s="18">
        <v>0.17063045063019786</v>
      </c>
      <c r="AD197" s="19">
        <v>0.27300872100831658</v>
      </c>
      <c r="AE197" s="17">
        <v>0</v>
      </c>
    </row>
    <row r="198" spans="2:31" x14ac:dyDescent="0.25">
      <c r="B198" s="15" t="s">
        <v>38</v>
      </c>
      <c r="C198" s="15" t="s">
        <v>422</v>
      </c>
      <c r="D198" s="15" t="s">
        <v>40</v>
      </c>
      <c r="E198" s="15" t="s">
        <v>423</v>
      </c>
      <c r="F198" s="16">
        <v>1102919.1400000001</v>
      </c>
      <c r="G198" s="16">
        <v>463054</v>
      </c>
      <c r="H198" s="17">
        <v>2296.4189242221664</v>
      </c>
      <c r="I198" s="16">
        <v>2296.4189242221664</v>
      </c>
      <c r="J198" s="17">
        <v>0</v>
      </c>
      <c r="K198" s="16">
        <v>5746.6148947145211</v>
      </c>
      <c r="L198" s="16">
        <v>5773.5091769657338</v>
      </c>
      <c r="M198" s="16">
        <v>5797.7229884907929</v>
      </c>
      <c r="N198" s="16">
        <v>5771.332957636012</v>
      </c>
      <c r="O198" s="16">
        <v>5775.7083663112153</v>
      </c>
      <c r="P198" s="17">
        <v>1372.3864849590882</v>
      </c>
      <c r="Q198" s="16">
        <v>1376.975468458988</v>
      </c>
      <c r="R198" s="16">
        <v>1582.828937848386</v>
      </c>
      <c r="S198" s="16">
        <v>1575.6242292773436</v>
      </c>
      <c r="T198" s="16">
        <v>0</v>
      </c>
      <c r="U198" s="17">
        <v>6670.6473339775994</v>
      </c>
      <c r="V198" s="16">
        <v>6692.9526327289122</v>
      </c>
      <c r="W198" s="16">
        <v>4214.8940506424069</v>
      </c>
      <c r="X198" s="16">
        <v>4195.7087283586679</v>
      </c>
      <c r="Y198" s="16">
        <v>5775.7083663112153</v>
      </c>
      <c r="Z198" s="18">
        <v>6.0582863611862384E-3</v>
      </c>
      <c r="AA198" s="19">
        <v>3.8128827735281995E-3</v>
      </c>
      <c r="AB198" s="19">
        <v>5.2367468809283828E-3</v>
      </c>
      <c r="AC198" s="18">
        <v>0.17063045063019786</v>
      </c>
      <c r="AD198" s="19">
        <v>0.27300872100831652</v>
      </c>
      <c r="AE198" s="17">
        <v>0</v>
      </c>
    </row>
    <row r="199" spans="2:31" x14ac:dyDescent="0.25">
      <c r="B199" s="15" t="s">
        <v>38</v>
      </c>
      <c r="C199" s="15" t="s">
        <v>424</v>
      </c>
      <c r="D199" s="15" t="s">
        <v>40</v>
      </c>
      <c r="E199" s="15" t="s">
        <v>425</v>
      </c>
      <c r="F199" s="16">
        <v>1610410.69</v>
      </c>
      <c r="G199" s="16">
        <v>0</v>
      </c>
      <c r="H199" s="17">
        <v>3353.0813367566338</v>
      </c>
      <c r="I199" s="16">
        <v>3353.0813367566338</v>
      </c>
      <c r="J199" s="17">
        <v>1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7">
        <v>572.13777949049063</v>
      </c>
      <c r="Q199" s="16">
        <v>572.13777949049052</v>
      </c>
      <c r="R199" s="16">
        <v>0</v>
      </c>
      <c r="S199" s="16">
        <v>0</v>
      </c>
      <c r="T199" s="16">
        <v>0</v>
      </c>
      <c r="U199" s="17">
        <v>2780.9435572661432</v>
      </c>
      <c r="V199" s="16">
        <v>2780.9435572661432</v>
      </c>
      <c r="W199" s="16">
        <v>0</v>
      </c>
      <c r="X199" s="16">
        <v>0</v>
      </c>
      <c r="Y199" s="16">
        <v>0</v>
      </c>
      <c r="Z199" s="18">
        <v>1.7268536371092664E-3</v>
      </c>
      <c r="AA199" s="19">
        <v>0</v>
      </c>
      <c r="AB199" s="19">
        <v>0</v>
      </c>
      <c r="AC199" s="18">
        <v>0.17063045063019786</v>
      </c>
      <c r="AD199" s="19" t="s">
        <v>195</v>
      </c>
      <c r="AE199" s="17">
        <v>0</v>
      </c>
    </row>
    <row r="200" spans="2:31" x14ac:dyDescent="0.25">
      <c r="B200" s="15" t="s">
        <v>38</v>
      </c>
      <c r="C200" s="15" t="s">
        <v>426</v>
      </c>
      <c r="D200" s="15" t="s">
        <v>40</v>
      </c>
      <c r="E200" s="15" t="s">
        <v>427</v>
      </c>
      <c r="F200" s="16">
        <v>3308824.3699999996</v>
      </c>
      <c r="G200" s="16">
        <v>491583</v>
      </c>
      <c r="H200" s="17">
        <v>6889.396171142238</v>
      </c>
      <c r="I200" s="16">
        <v>6889.396171142238</v>
      </c>
      <c r="J200" s="17">
        <v>0</v>
      </c>
      <c r="K200" s="16">
        <v>14292.210759149106</v>
      </c>
      <c r="L200" s="16">
        <v>14316.794591056932</v>
      </c>
      <c r="M200" s="16">
        <v>14678.787864594742</v>
      </c>
      <c r="N200" s="16">
        <v>15046.016145709784</v>
      </c>
      <c r="O200" s="16">
        <v>15057.798401428639</v>
      </c>
      <c r="P200" s="17">
        <v>3614.2271355873345</v>
      </c>
      <c r="Q200" s="16">
        <v>3618.4218859039829</v>
      </c>
      <c r="R200" s="16">
        <v>4007.4371008654089</v>
      </c>
      <c r="S200" s="16">
        <v>4107.6936242106858</v>
      </c>
      <c r="T200" s="16">
        <v>0</v>
      </c>
      <c r="U200" s="17">
        <v>17567.379794704011</v>
      </c>
      <c r="V200" s="16">
        <v>17587.768876295188</v>
      </c>
      <c r="W200" s="16">
        <v>10671.350763729333</v>
      </c>
      <c r="X200" s="16">
        <v>10938.322521499098</v>
      </c>
      <c r="Y200" s="16">
        <v>15057.798401428639</v>
      </c>
      <c r="Z200" s="18">
        <v>5.3123322273825021E-3</v>
      </c>
      <c r="AA200" s="19">
        <v>3.2654609113067605E-3</v>
      </c>
      <c r="AB200" s="19">
        <v>4.5508001385484963E-3</v>
      </c>
      <c r="AC200" s="18">
        <v>0.17063045063019786</v>
      </c>
      <c r="AD200" s="19">
        <v>0.27300872100831658</v>
      </c>
      <c r="AE200" s="17">
        <v>0</v>
      </c>
    </row>
    <row r="201" spans="2:31" x14ac:dyDescent="0.25">
      <c r="B201" s="15" t="s">
        <v>38</v>
      </c>
      <c r="C201" s="15" t="s">
        <v>428</v>
      </c>
      <c r="D201" s="15" t="s">
        <v>40</v>
      </c>
      <c r="E201" s="15" t="s">
        <v>429</v>
      </c>
      <c r="F201" s="16">
        <v>14005328.050000004</v>
      </c>
      <c r="G201" s="16">
        <v>3960462.267450565</v>
      </c>
      <c r="H201" s="17">
        <v>29160.886965801987</v>
      </c>
      <c r="I201" s="16">
        <v>29160.886965801987</v>
      </c>
      <c r="J201" s="17">
        <v>0</v>
      </c>
      <c r="K201" s="16">
        <v>66668.465006350089</v>
      </c>
      <c r="L201" s="16">
        <v>66890.004973886345</v>
      </c>
      <c r="M201" s="16">
        <v>67816.276559942664</v>
      </c>
      <c r="N201" s="16">
        <v>68435.820160119707</v>
      </c>
      <c r="O201" s="16">
        <v>68488.506192085944</v>
      </c>
      <c r="P201" s="17">
        <v>16351.405510608149</v>
      </c>
      <c r="Q201" s="16">
        <v>16389.206975101453</v>
      </c>
      <c r="R201" s="16">
        <v>18514.434927176218</v>
      </c>
      <c r="S201" s="16">
        <v>18683.575733069338</v>
      </c>
      <c r="T201" s="16">
        <v>0</v>
      </c>
      <c r="U201" s="17">
        <v>79477.946461543921</v>
      </c>
      <c r="V201" s="16">
        <v>79661.684964586879</v>
      </c>
      <c r="W201" s="16">
        <v>49301.841632766445</v>
      </c>
      <c r="X201" s="16">
        <v>49752.244427050369</v>
      </c>
      <c r="Y201" s="16">
        <v>68488.506192085944</v>
      </c>
      <c r="Z201" s="18">
        <v>5.6813960679104099E-3</v>
      </c>
      <c r="AA201" s="19">
        <v>3.5363001032959309E-3</v>
      </c>
      <c r="AB201" s="19">
        <v>4.8901750781971806E-3</v>
      </c>
      <c r="AC201" s="18">
        <v>0.17063045063019786</v>
      </c>
      <c r="AD201" s="19">
        <v>0.27300872100831647</v>
      </c>
      <c r="AE201" s="17">
        <v>95543.851579166614</v>
      </c>
    </row>
    <row r="202" spans="2:31" x14ac:dyDescent="0.25">
      <c r="B202" s="15" t="s">
        <v>38</v>
      </c>
      <c r="C202" s="15" t="s">
        <v>430</v>
      </c>
      <c r="D202" s="15" t="s">
        <v>40</v>
      </c>
      <c r="E202" s="15" t="s">
        <v>431</v>
      </c>
      <c r="F202" s="16">
        <v>2291045.7400000002</v>
      </c>
      <c r="G202" s="16">
        <v>455193</v>
      </c>
      <c r="H202" s="17">
        <v>4770.2506945292271</v>
      </c>
      <c r="I202" s="16">
        <v>4770.2506945292271</v>
      </c>
      <c r="J202" s="17">
        <v>0</v>
      </c>
      <c r="K202" s="16">
        <v>10273.089828134562</v>
      </c>
      <c r="L202" s="16">
        <v>10297.287978284066</v>
      </c>
      <c r="M202" s="16">
        <v>10510.921211307097</v>
      </c>
      <c r="N202" s="16">
        <v>10708.089981941448</v>
      </c>
      <c r="O202" s="16">
        <v>10716.420021571383</v>
      </c>
      <c r="P202" s="17">
        <v>2566.8519723656386</v>
      </c>
      <c r="Q202" s="16">
        <v>2570.9809136300646</v>
      </c>
      <c r="R202" s="16">
        <v>2869.5731565181345</v>
      </c>
      <c r="S202" s="16">
        <v>2923.4019504117859</v>
      </c>
      <c r="T202" s="16">
        <v>0</v>
      </c>
      <c r="U202" s="17">
        <v>12476.488550298149</v>
      </c>
      <c r="V202" s="16">
        <v>12496.55775918323</v>
      </c>
      <c r="W202" s="16">
        <v>7641.3480547889631</v>
      </c>
      <c r="X202" s="16">
        <v>7784.6880315296621</v>
      </c>
      <c r="Y202" s="16">
        <v>10716.420021571383</v>
      </c>
      <c r="Z202" s="18">
        <v>5.4501413641530735E-3</v>
      </c>
      <c r="AA202" s="19">
        <v>3.3665927783525229E-3</v>
      </c>
      <c r="AB202" s="19">
        <v>4.6775233835232733E-3</v>
      </c>
      <c r="AC202" s="18">
        <v>0.17063045063019788</v>
      </c>
      <c r="AD202" s="19">
        <v>0.27300872100831641</v>
      </c>
      <c r="AE202" s="17">
        <v>0</v>
      </c>
    </row>
    <row r="203" spans="2:31" x14ac:dyDescent="0.25">
      <c r="B203" s="15" t="s">
        <v>38</v>
      </c>
      <c r="C203" s="15" t="s">
        <v>432</v>
      </c>
      <c r="D203" s="15" t="s">
        <v>40</v>
      </c>
      <c r="E203" s="15" t="s">
        <v>433</v>
      </c>
      <c r="F203" s="16">
        <v>1210423.03</v>
      </c>
      <c r="G203" s="16">
        <v>474668</v>
      </c>
      <c r="H203" s="17">
        <v>2520.2557935537643</v>
      </c>
      <c r="I203" s="16">
        <v>2520.2557935537643</v>
      </c>
      <c r="J203" s="17">
        <v>0</v>
      </c>
      <c r="K203" s="16">
        <v>6196.6582317377506</v>
      </c>
      <c r="L203" s="16">
        <v>6224.0788956266742</v>
      </c>
      <c r="M203" s="16">
        <v>6261.4585808456213</v>
      </c>
      <c r="N203" s="16">
        <v>6249.1669286706729</v>
      </c>
      <c r="O203" s="16">
        <v>6253.9186177159409</v>
      </c>
      <c r="P203" s="17">
        <v>1487.3709682401832</v>
      </c>
      <c r="Q203" s="16">
        <v>1492.0497684761292</v>
      </c>
      <c r="R203" s="16">
        <v>1709.4327988032119</v>
      </c>
      <c r="S203" s="16">
        <v>1706.0770705638404</v>
      </c>
      <c r="T203" s="16">
        <v>0</v>
      </c>
      <c r="U203" s="17">
        <v>7229.5430570513317</v>
      </c>
      <c r="V203" s="16">
        <v>7252.28492070431</v>
      </c>
      <c r="W203" s="16">
        <v>4552.0257820424094</v>
      </c>
      <c r="X203" s="16">
        <v>4543.0898581068323</v>
      </c>
      <c r="Y203" s="16">
        <v>6253.9186177159409</v>
      </c>
      <c r="Z203" s="18">
        <v>5.9821350134736124E-3</v>
      </c>
      <c r="AA203" s="19">
        <v>3.7569987577604339E-3</v>
      </c>
      <c r="AB203" s="19">
        <v>5.1667214376414673E-3</v>
      </c>
      <c r="AC203" s="18">
        <v>0.17063045063019786</v>
      </c>
      <c r="AD203" s="19">
        <v>0.27300872100831652</v>
      </c>
      <c r="AE203" s="17">
        <v>10364.706249999999</v>
      </c>
    </row>
    <row r="204" spans="2:31" x14ac:dyDescent="0.25">
      <c r="B204" s="15" t="s">
        <v>38</v>
      </c>
      <c r="C204" s="15" t="s">
        <v>434</v>
      </c>
      <c r="D204" s="15" t="s">
        <v>40</v>
      </c>
      <c r="E204" s="15" t="s">
        <v>435</v>
      </c>
      <c r="F204" s="16">
        <v>1135892.9099999999</v>
      </c>
      <c r="G204" s="16">
        <v>300000</v>
      </c>
      <c r="H204" s="17">
        <v>2365.0745370270629</v>
      </c>
      <c r="I204" s="16">
        <v>2365.0745370270629</v>
      </c>
      <c r="J204" s="17">
        <v>0</v>
      </c>
      <c r="K204" s="16">
        <v>5337.4403747658043</v>
      </c>
      <c r="L204" s="16">
        <v>5354.0825553824616</v>
      </c>
      <c r="M204" s="16">
        <v>5436.0446253834252</v>
      </c>
      <c r="N204" s="16">
        <v>5496.8408462373391</v>
      </c>
      <c r="O204" s="16">
        <v>5501.0821475333114</v>
      </c>
      <c r="P204" s="17">
        <v>1314.2835903850355</v>
      </c>
      <c r="Q204" s="16">
        <v>1317.1232531631247</v>
      </c>
      <c r="R204" s="16">
        <v>1484.0875905200621</v>
      </c>
      <c r="S204" s="16">
        <v>1500.6854890175198</v>
      </c>
      <c r="T204" s="16">
        <v>0</v>
      </c>
      <c r="U204" s="17">
        <v>6388.2313214078313</v>
      </c>
      <c r="V204" s="16">
        <v>6402.0338392464</v>
      </c>
      <c r="W204" s="16">
        <v>3951.9570348633633</v>
      </c>
      <c r="X204" s="16">
        <v>3996.1553572198191</v>
      </c>
      <c r="Y204" s="16">
        <v>5501.0821475333114</v>
      </c>
      <c r="Z204" s="18">
        <v>5.6300488576226044E-3</v>
      </c>
      <c r="AA204" s="19">
        <v>3.4986187175352576E-3</v>
      </c>
      <c r="AB204" s="19">
        <v>4.8429584330562572E-3</v>
      </c>
      <c r="AC204" s="18">
        <v>0.17063045063019786</v>
      </c>
      <c r="AD204" s="19">
        <v>0.27300872100831652</v>
      </c>
      <c r="AE204" s="17">
        <v>0</v>
      </c>
    </row>
    <row r="205" spans="2:31" x14ac:dyDescent="0.25">
      <c r="B205" s="15" t="s">
        <v>38</v>
      </c>
      <c r="C205" s="15" t="s">
        <v>436</v>
      </c>
      <c r="D205" s="15" t="s">
        <v>40</v>
      </c>
      <c r="E205" s="15" t="s">
        <v>437</v>
      </c>
      <c r="F205" s="16">
        <v>757043.08</v>
      </c>
      <c r="G205" s="16">
        <v>514597</v>
      </c>
      <c r="H205" s="17">
        <v>1576.2606634639017</v>
      </c>
      <c r="I205" s="16">
        <v>1576.2606634639017</v>
      </c>
      <c r="J205" s="17">
        <v>0</v>
      </c>
      <c r="K205" s="16">
        <v>4590.6760435554934</v>
      </c>
      <c r="L205" s="16">
        <v>4548.0648731835572</v>
      </c>
      <c r="M205" s="16">
        <v>4291.5073675167914</v>
      </c>
      <c r="N205" s="16">
        <v>4114.2494545106638</v>
      </c>
      <c r="O205" s="16">
        <v>4104.9200906682354</v>
      </c>
      <c r="P205" s="17">
        <v>1052.2671893266279</v>
      </c>
      <c r="Q205" s="16">
        <v>1044.9964261241839</v>
      </c>
      <c r="R205" s="16">
        <v>1171.6189376035268</v>
      </c>
      <c r="S205" s="16">
        <v>1123.2259814851141</v>
      </c>
      <c r="T205" s="16">
        <v>0</v>
      </c>
      <c r="U205" s="17">
        <v>5114.6695176927669</v>
      </c>
      <c r="V205" s="16">
        <v>5079.3291105232747</v>
      </c>
      <c r="W205" s="16">
        <v>3119.8884299132646</v>
      </c>
      <c r="X205" s="16">
        <v>2991.0234730255497</v>
      </c>
      <c r="Y205" s="16">
        <v>4104.9200906682354</v>
      </c>
      <c r="Z205" s="18">
        <v>6.7327731390240319E-3</v>
      </c>
      <c r="AA205" s="19">
        <v>4.0360397343165832E-3</v>
      </c>
      <c r="AB205" s="19">
        <v>5.4223071303527871E-3</v>
      </c>
      <c r="AC205" s="18">
        <v>0.17063045063019788</v>
      </c>
      <c r="AD205" s="19">
        <v>0.27300872100831658</v>
      </c>
      <c r="AE205" s="17">
        <v>37.25</v>
      </c>
    </row>
    <row r="206" spans="2:31" x14ac:dyDescent="0.25">
      <c r="B206" s="15" t="s">
        <v>38</v>
      </c>
      <c r="C206" s="15" t="s">
        <v>438</v>
      </c>
      <c r="D206" s="15" t="s">
        <v>40</v>
      </c>
      <c r="E206" s="15" t="s">
        <v>439</v>
      </c>
      <c r="F206" s="16">
        <v>4074179.6700000004</v>
      </c>
      <c r="G206" s="16">
        <v>454990</v>
      </c>
      <c r="H206" s="17">
        <v>8482.963941372187</v>
      </c>
      <c r="I206" s="16">
        <v>8482.963941372187</v>
      </c>
      <c r="J206" s="17">
        <v>0</v>
      </c>
      <c r="K206" s="16">
        <v>17104.47901329325</v>
      </c>
      <c r="L206" s="16">
        <v>17125.355497317018</v>
      </c>
      <c r="M206" s="16">
        <v>17619.530713284767</v>
      </c>
      <c r="N206" s="16">
        <v>18146.448990537036</v>
      </c>
      <c r="O206" s="16">
        <v>18160.731482791212</v>
      </c>
      <c r="P206" s="17">
        <v>4365.9969218290444</v>
      </c>
      <c r="Q206" s="16">
        <v>4369.559085705594</v>
      </c>
      <c r="R206" s="16">
        <v>4810.2855448006258</v>
      </c>
      <c r="S206" s="16">
        <v>4954.1388297491449</v>
      </c>
      <c r="T206" s="16">
        <v>0</v>
      </c>
      <c r="U206" s="17">
        <v>21221.446032836393</v>
      </c>
      <c r="V206" s="16">
        <v>21238.760352983612</v>
      </c>
      <c r="W206" s="16">
        <v>12809.24516848414</v>
      </c>
      <c r="X206" s="16">
        <v>13192.310160787891</v>
      </c>
      <c r="Y206" s="16">
        <v>18160.731482791212</v>
      </c>
      <c r="Z206" s="18">
        <v>5.2108902681039593E-3</v>
      </c>
      <c r="AA206" s="19">
        <v>3.1910172642523674E-3</v>
      </c>
      <c r="AB206" s="19">
        <v>4.4575185568070958E-3</v>
      </c>
      <c r="AC206" s="18">
        <v>0.17063045063019786</v>
      </c>
      <c r="AD206" s="19">
        <v>0.27300872100831658</v>
      </c>
      <c r="AE206" s="17">
        <v>0</v>
      </c>
    </row>
    <row r="207" spans="2:31" x14ac:dyDescent="0.25">
      <c r="B207" s="15" t="s">
        <v>38</v>
      </c>
      <c r="C207" s="15" t="s">
        <v>440</v>
      </c>
      <c r="D207" s="15" t="s">
        <v>40</v>
      </c>
      <c r="E207" s="15" t="s">
        <v>441</v>
      </c>
      <c r="F207" s="16">
        <v>2103358.7500000005</v>
      </c>
      <c r="G207" s="16">
        <v>497897</v>
      </c>
      <c r="H207" s="17">
        <v>4379.462340211343</v>
      </c>
      <c r="I207" s="16">
        <v>4379.462340211343</v>
      </c>
      <c r="J207" s="17">
        <v>0</v>
      </c>
      <c r="K207" s="16">
        <v>9694.2208188203549</v>
      </c>
      <c r="L207" s="16">
        <v>9721.4362711640242</v>
      </c>
      <c r="M207" s="16">
        <v>9891.7814837360092</v>
      </c>
      <c r="N207" s="16">
        <v>10033.014850590574</v>
      </c>
      <c r="O207" s="16">
        <v>10040.782274579331</v>
      </c>
      <c r="P207" s="17">
        <v>2401.3988994522051</v>
      </c>
      <c r="Q207" s="16">
        <v>2406.0426843497094</v>
      </c>
      <c r="R207" s="16">
        <v>2700.5426113685153</v>
      </c>
      <c r="S207" s="16">
        <v>2739.1005522171631</v>
      </c>
      <c r="T207" s="16">
        <v>0</v>
      </c>
      <c r="U207" s="17">
        <v>11672.284259579494</v>
      </c>
      <c r="V207" s="16">
        <v>11694.855927025657</v>
      </c>
      <c r="W207" s="16">
        <v>7191.238872367494</v>
      </c>
      <c r="X207" s="16">
        <v>7293.9142983734109</v>
      </c>
      <c r="Y207" s="16">
        <v>10040.782274579331</v>
      </c>
      <c r="Z207" s="18">
        <v>5.5547205598201321E-3</v>
      </c>
      <c r="AA207" s="19">
        <v>3.4433387007187675E-3</v>
      </c>
      <c r="AB207" s="19">
        <v>4.7736898304102087E-3</v>
      </c>
      <c r="AC207" s="18">
        <v>0.17063045063019786</v>
      </c>
      <c r="AD207" s="19">
        <v>0.27300872100831652</v>
      </c>
      <c r="AE207" s="17">
        <v>0</v>
      </c>
    </row>
    <row r="208" spans="2:31" x14ac:dyDescent="0.25">
      <c r="B208" s="15" t="s">
        <v>38</v>
      </c>
      <c r="C208" s="15" t="s">
        <v>442</v>
      </c>
      <c r="D208" s="15" t="s">
        <v>40</v>
      </c>
      <c r="E208" s="15" t="s">
        <v>443</v>
      </c>
      <c r="F208" s="16">
        <v>2486831.4000000004</v>
      </c>
      <c r="G208" s="16">
        <v>626011</v>
      </c>
      <c r="H208" s="17">
        <v>5177.9015171591864</v>
      </c>
      <c r="I208" s="16">
        <v>5177.9015171591864</v>
      </c>
      <c r="J208" s="17">
        <v>0</v>
      </c>
      <c r="K208" s="16">
        <v>11584.252373074407</v>
      </c>
      <c r="L208" s="16">
        <v>11618.763365567067</v>
      </c>
      <c r="M208" s="16">
        <v>11808.128077797888</v>
      </c>
      <c r="N208" s="16">
        <v>11956.540217176729</v>
      </c>
      <c r="O208" s="16">
        <v>11965.779674456342</v>
      </c>
      <c r="P208" s="17">
        <v>2860.1338718232828</v>
      </c>
      <c r="Q208" s="16">
        <v>2866.0224980239996</v>
      </c>
      <c r="R208" s="16">
        <v>3223.7219440219928</v>
      </c>
      <c r="S208" s="16">
        <v>3264.2397523758991</v>
      </c>
      <c r="T208" s="16">
        <v>0</v>
      </c>
      <c r="U208" s="17">
        <v>13902.020018410309</v>
      </c>
      <c r="V208" s="16">
        <v>13930.642384702254</v>
      </c>
      <c r="W208" s="16">
        <v>8584.4061337758958</v>
      </c>
      <c r="X208" s="16">
        <v>8692.30046480083</v>
      </c>
      <c r="Y208" s="16">
        <v>11965.779674456342</v>
      </c>
      <c r="Z208" s="18">
        <v>5.5960091229169291E-3</v>
      </c>
      <c r="AA208" s="19">
        <v>3.4736385021068824E-3</v>
      </c>
      <c r="AB208" s="19">
        <v>4.8116569842476418E-3</v>
      </c>
      <c r="AC208" s="18">
        <v>0.17063045063019791</v>
      </c>
      <c r="AD208" s="19">
        <v>0.27300872100831652</v>
      </c>
      <c r="AE208" s="17">
        <v>10519.25</v>
      </c>
    </row>
    <row r="209" spans="2:31" x14ac:dyDescent="0.25">
      <c r="B209" s="15" t="s">
        <v>38</v>
      </c>
      <c r="C209" s="15" t="s">
        <v>444</v>
      </c>
      <c r="D209" s="15" t="s">
        <v>40</v>
      </c>
      <c r="E209" s="15" t="s">
        <v>445</v>
      </c>
      <c r="F209" s="16">
        <v>937121.95</v>
      </c>
      <c r="G209" s="16">
        <v>492783</v>
      </c>
      <c r="H209" s="17">
        <v>1951.207937405075</v>
      </c>
      <c r="I209" s="16">
        <v>1951.207937405075</v>
      </c>
      <c r="J209" s="17">
        <v>0</v>
      </c>
      <c r="K209" s="16">
        <v>5209.0030030693806</v>
      </c>
      <c r="L209" s="16">
        <v>5238.0630259688587</v>
      </c>
      <c r="M209" s="16">
        <v>5226.6145429868575</v>
      </c>
      <c r="N209" s="16">
        <v>5092.9115838394155</v>
      </c>
      <c r="O209" s="16">
        <v>5081.3630314951079</v>
      </c>
      <c r="P209" s="17">
        <v>1221.7500193804294</v>
      </c>
      <c r="Q209" s="16">
        <v>1226.7085441830907</v>
      </c>
      <c r="R209" s="16">
        <v>1426.9113515843087</v>
      </c>
      <c r="S209" s="16">
        <v>1390.4092777124306</v>
      </c>
      <c r="T209" s="16">
        <v>0</v>
      </c>
      <c r="U209" s="17">
        <v>5938.4609210940253</v>
      </c>
      <c r="V209" s="16">
        <v>5962.5624191908437</v>
      </c>
      <c r="W209" s="16">
        <v>3799.7031914025488</v>
      </c>
      <c r="X209" s="16">
        <v>3702.5023061269849</v>
      </c>
      <c r="Y209" s="16">
        <v>5081.3630314951079</v>
      </c>
      <c r="Z209" s="18">
        <v>6.3497730152862544E-3</v>
      </c>
      <c r="AA209" s="19">
        <v>4.0027904039221015E-3</v>
      </c>
      <c r="AB209" s="19">
        <v>5.4223071303527871E-3</v>
      </c>
      <c r="AC209" s="18">
        <v>0.17063045063019791</v>
      </c>
      <c r="AD209" s="19">
        <v>0.27300872100831652</v>
      </c>
      <c r="AE209" s="17">
        <v>0</v>
      </c>
    </row>
    <row r="210" spans="2:31" x14ac:dyDescent="0.25">
      <c r="B210" s="15" t="s">
        <v>38</v>
      </c>
      <c r="C210" s="15" t="s">
        <v>446</v>
      </c>
      <c r="D210" s="15" t="s">
        <v>40</v>
      </c>
      <c r="E210" s="15" t="s">
        <v>447</v>
      </c>
      <c r="F210" s="16">
        <v>4483795.5659999996</v>
      </c>
      <c r="G210" s="16">
        <v>2106771.2000000002</v>
      </c>
      <c r="H210" s="17">
        <v>9335.8367052237754</v>
      </c>
      <c r="I210" s="16">
        <v>9335.8367052237754</v>
      </c>
      <c r="J210" s="17">
        <v>0</v>
      </c>
      <c r="K210" s="16">
        <v>24098.810297112705</v>
      </c>
      <c r="L210" s="16">
        <v>24222.163351794028</v>
      </c>
      <c r="M210" s="16">
        <v>24248.304722178829</v>
      </c>
      <c r="N210" s="16">
        <v>24029.481301249201</v>
      </c>
      <c r="O210" s="16">
        <v>24047.604911760493</v>
      </c>
      <c r="P210" s="17">
        <v>5704.9688846702684</v>
      </c>
      <c r="Q210" s="16">
        <v>5726.0166719771523</v>
      </c>
      <c r="R210" s="16">
        <v>6619.9986588219654</v>
      </c>
      <c r="S210" s="16">
        <v>6560.2579565472652</v>
      </c>
      <c r="T210" s="16">
        <v>0</v>
      </c>
      <c r="U210" s="17">
        <v>27729.678117666212</v>
      </c>
      <c r="V210" s="16">
        <v>27831.98338504065</v>
      </c>
      <c r="W210" s="16">
        <v>17628.306063356864</v>
      </c>
      <c r="X210" s="16">
        <v>17469.223344701935</v>
      </c>
      <c r="Y210" s="16">
        <v>24047.604911760493</v>
      </c>
      <c r="Z210" s="18">
        <v>6.1958290342252935E-3</v>
      </c>
      <c r="AA210" s="19">
        <v>3.9138190949425189E-3</v>
      </c>
      <c r="AB210" s="19">
        <v>5.3632250975290102E-3</v>
      </c>
      <c r="AC210" s="18">
        <v>0.17063045063019788</v>
      </c>
      <c r="AD210" s="19">
        <v>0.27300872100831658</v>
      </c>
      <c r="AE210" s="17">
        <v>0</v>
      </c>
    </row>
    <row r="211" spans="2:31" x14ac:dyDescent="0.25">
      <c r="B211" s="15" t="s">
        <v>38</v>
      </c>
      <c r="C211" s="15" t="s">
        <v>448</v>
      </c>
      <c r="D211" s="15" t="s">
        <v>40</v>
      </c>
      <c r="E211" s="15" t="s">
        <v>449</v>
      </c>
      <c r="F211" s="16">
        <v>7024528.75</v>
      </c>
      <c r="G211" s="16">
        <v>891872</v>
      </c>
      <c r="H211" s="17">
        <v>14625.968641039888</v>
      </c>
      <c r="I211" s="16">
        <v>14625.968641039888</v>
      </c>
      <c r="J211" s="17">
        <v>0</v>
      </c>
      <c r="K211" s="16">
        <v>29843.543301938404</v>
      </c>
      <c r="L211" s="16">
        <v>29886.250018994542</v>
      </c>
      <c r="M211" s="16">
        <v>30703.665717482258</v>
      </c>
      <c r="N211" s="16">
        <v>31558.744855985868</v>
      </c>
      <c r="O211" s="16">
        <v>31583.530962678185</v>
      </c>
      <c r="P211" s="17">
        <v>7587.8528621353526</v>
      </c>
      <c r="Q211" s="16">
        <v>7595.139928511574</v>
      </c>
      <c r="R211" s="16">
        <v>8382.3685077967275</v>
      </c>
      <c r="S211" s="16">
        <v>8615.812569760441</v>
      </c>
      <c r="T211" s="16">
        <v>0</v>
      </c>
      <c r="U211" s="17">
        <v>36881.659080842939</v>
      </c>
      <c r="V211" s="16">
        <v>36917.078731522852</v>
      </c>
      <c r="W211" s="16">
        <v>22321.29720968553</v>
      </c>
      <c r="X211" s="16">
        <v>22942.932286225427</v>
      </c>
      <c r="Y211" s="16">
        <v>31583.530962678185</v>
      </c>
      <c r="Z211" s="18">
        <v>5.2529315800982227E-3</v>
      </c>
      <c r="AA211" s="19">
        <v>3.2218694738711802E-3</v>
      </c>
      <c r="AB211" s="19">
        <v>4.4961779055539041E-3</v>
      </c>
      <c r="AC211" s="18">
        <v>0.17063045063019788</v>
      </c>
      <c r="AD211" s="19">
        <v>0.27300872100831658</v>
      </c>
      <c r="AE211" s="17">
        <v>155861.60444241171</v>
      </c>
    </row>
    <row r="212" spans="2:31" x14ac:dyDescent="0.25">
      <c r="B212" s="15" t="s">
        <v>38</v>
      </c>
      <c r="C212" s="15" t="s">
        <v>450</v>
      </c>
      <c r="D212" s="15" t="s">
        <v>40</v>
      </c>
      <c r="E212" s="15" t="s">
        <v>451</v>
      </c>
      <c r="F212" s="16">
        <v>822574.84000000032</v>
      </c>
      <c r="G212" s="16">
        <v>380746</v>
      </c>
      <c r="H212" s="17">
        <v>1712.7061818557443</v>
      </c>
      <c r="I212" s="16">
        <v>1712.7061818557443</v>
      </c>
      <c r="J212" s="17">
        <v>0</v>
      </c>
      <c r="K212" s="16">
        <v>4402.1575581962325</v>
      </c>
      <c r="L212" s="16">
        <v>4424.4278094043611</v>
      </c>
      <c r="M212" s="16">
        <v>4431.0777010060146</v>
      </c>
      <c r="N212" s="16">
        <v>4393.7939268578466</v>
      </c>
      <c r="O212" s="16">
        <v>4397.1101806093448</v>
      </c>
      <c r="P212" s="17">
        <v>1043.3819555073258</v>
      </c>
      <c r="Q212" s="16">
        <v>1047.1819385066162</v>
      </c>
      <c r="R212" s="16">
        <v>1209.7228558401234</v>
      </c>
      <c r="S212" s="16">
        <v>1199.5440603455622</v>
      </c>
      <c r="T212" s="16">
        <v>0</v>
      </c>
      <c r="U212" s="17">
        <v>5071.4817845446505</v>
      </c>
      <c r="V212" s="16">
        <v>5089.9520527534887</v>
      </c>
      <c r="W212" s="16">
        <v>3221.3548451658912</v>
      </c>
      <c r="X212" s="16">
        <v>3194.2498665122844</v>
      </c>
      <c r="Y212" s="16">
        <v>4397.1101806093448</v>
      </c>
      <c r="Z212" s="18">
        <v>6.1766014125220125E-3</v>
      </c>
      <c r="AA212" s="19">
        <v>3.8997088165729533E-3</v>
      </c>
      <c r="AB212" s="19">
        <v>5.3455442189422461E-3</v>
      </c>
      <c r="AC212" s="18">
        <v>0.17063045063019786</v>
      </c>
      <c r="AD212" s="19">
        <v>0.27300872100831647</v>
      </c>
      <c r="AE212" s="17">
        <v>0</v>
      </c>
    </row>
    <row r="213" spans="2:31" x14ac:dyDescent="0.25">
      <c r="B213" s="15" t="s">
        <v>38</v>
      </c>
      <c r="C213" s="15" t="s">
        <v>452</v>
      </c>
      <c r="D213" s="15" t="s">
        <v>40</v>
      </c>
      <c r="E213" s="15" t="s">
        <v>453</v>
      </c>
      <c r="F213" s="16">
        <v>2558715.2199999997</v>
      </c>
      <c r="G213" s="16">
        <v>500325</v>
      </c>
      <c r="H213" s="17">
        <v>5327.5728381169311</v>
      </c>
      <c r="I213" s="16">
        <v>5327.5728381169311</v>
      </c>
      <c r="J213" s="17">
        <v>0</v>
      </c>
      <c r="K213" s="16">
        <v>11446.887780452902</v>
      </c>
      <c r="L213" s="16">
        <v>11473.409974017155</v>
      </c>
      <c r="M213" s="16">
        <v>11714.597413689404</v>
      </c>
      <c r="N213" s="16">
        <v>11938.805181018211</v>
      </c>
      <c r="O213" s="16">
        <v>11948.096388434225</v>
      </c>
      <c r="P213" s="17">
        <v>2862.233774425079</v>
      </c>
      <c r="Q213" s="16">
        <v>2866.7592682646477</v>
      </c>
      <c r="R213" s="16">
        <v>3198.1872570386772</v>
      </c>
      <c r="S213" s="16">
        <v>3259.3979328372284</v>
      </c>
      <c r="T213" s="16">
        <v>0</v>
      </c>
      <c r="U213" s="17">
        <v>13912.226844144752</v>
      </c>
      <c r="V213" s="16">
        <v>13934.223543869439</v>
      </c>
      <c r="W213" s="16">
        <v>8516.410156650727</v>
      </c>
      <c r="X213" s="16">
        <v>8679.4072481809835</v>
      </c>
      <c r="Y213" s="16">
        <v>11948.096388434225</v>
      </c>
      <c r="Z213" s="18">
        <v>5.4414907470660603E-3</v>
      </c>
      <c r="AA213" s="19">
        <v>3.3602444833293545E-3</v>
      </c>
      <c r="AB213" s="19">
        <v>4.6695686550198524E-3</v>
      </c>
      <c r="AC213" s="18">
        <v>0.17063045063019791</v>
      </c>
      <c r="AD213" s="19">
        <v>0.27300872100831658</v>
      </c>
      <c r="AE213" s="17">
        <v>0</v>
      </c>
    </row>
    <row r="214" spans="2:31" x14ac:dyDescent="0.25">
      <c r="B214" s="15" t="s">
        <v>38</v>
      </c>
      <c r="C214" s="15" t="s">
        <v>454</v>
      </c>
      <c r="D214" s="15" t="s">
        <v>40</v>
      </c>
      <c r="E214" s="15" t="s">
        <v>455</v>
      </c>
      <c r="F214" s="16">
        <v>608188.86999999988</v>
      </c>
      <c r="G214" s="16">
        <v>499443</v>
      </c>
      <c r="H214" s="17">
        <v>1266.327131261223</v>
      </c>
      <c r="I214" s="16">
        <v>1266.327131261223</v>
      </c>
      <c r="J214" s="17">
        <v>0</v>
      </c>
      <c r="K214" s="16">
        <v>3702.5152320970196</v>
      </c>
      <c r="L214" s="16">
        <v>3653.7979264115329</v>
      </c>
      <c r="M214" s="16">
        <v>3447.6862485113948</v>
      </c>
      <c r="N214" s="16">
        <v>3305.2818165076633</v>
      </c>
      <c r="O214" s="16">
        <v>3297.786846402204</v>
      </c>
      <c r="P214" s="17">
        <v>847.83581157023457</v>
      </c>
      <c r="Q214" s="16">
        <v>839.52315574763043</v>
      </c>
      <c r="R214" s="16">
        <v>941.24841314405717</v>
      </c>
      <c r="S214" s="16">
        <v>902.37076129679747</v>
      </c>
      <c r="T214" s="16">
        <v>0</v>
      </c>
      <c r="U214" s="17">
        <v>4121.0065517880075</v>
      </c>
      <c r="V214" s="16">
        <v>4080.6019019251257</v>
      </c>
      <c r="W214" s="16">
        <v>2506.4378353673374</v>
      </c>
      <c r="X214" s="16">
        <v>2402.9110552108659</v>
      </c>
      <c r="Y214" s="16">
        <v>3297.786846402204</v>
      </c>
      <c r="Z214" s="18">
        <v>6.7426492478505368E-3</v>
      </c>
      <c r="AA214" s="19">
        <v>4.0360397343165814E-3</v>
      </c>
      <c r="AB214" s="19">
        <v>5.4223071303527879E-3</v>
      </c>
      <c r="AC214" s="18">
        <v>0.17063045063019794</v>
      </c>
      <c r="AD214" s="19">
        <v>0.27300872100831663</v>
      </c>
      <c r="AE214" s="17">
        <v>0</v>
      </c>
    </row>
    <row r="215" spans="2:31" x14ac:dyDescent="0.25">
      <c r="B215" s="15" t="s">
        <v>38</v>
      </c>
      <c r="C215" s="15" t="s">
        <v>456</v>
      </c>
      <c r="D215" s="15" t="s">
        <v>40</v>
      </c>
      <c r="E215" s="15" t="s">
        <v>457</v>
      </c>
      <c r="F215" s="16">
        <v>1313779.46</v>
      </c>
      <c r="G215" s="16">
        <v>441349</v>
      </c>
      <c r="H215" s="17">
        <v>2735.4571199103307</v>
      </c>
      <c r="I215" s="16">
        <v>2735.4571199103307</v>
      </c>
      <c r="J215" s="17">
        <v>0</v>
      </c>
      <c r="K215" s="16">
        <v>6483.238589518056</v>
      </c>
      <c r="L215" s="16">
        <v>6508.3850088580948</v>
      </c>
      <c r="M215" s="16">
        <v>6572.7626853837119</v>
      </c>
      <c r="N215" s="16">
        <v>6596.1488497055288</v>
      </c>
      <c r="O215" s="16">
        <v>6601.1956827399872</v>
      </c>
      <c r="P215" s="17">
        <v>1572.9902031224372</v>
      </c>
      <c r="Q215" s="16">
        <v>1577.2809479861635</v>
      </c>
      <c r="R215" s="16">
        <v>1794.4215342277953</v>
      </c>
      <c r="S215" s="16">
        <v>1800.8061610385746</v>
      </c>
      <c r="T215" s="16">
        <v>0</v>
      </c>
      <c r="U215" s="17">
        <v>7645.7055063059488</v>
      </c>
      <c r="V215" s="16">
        <v>7666.5611807822615</v>
      </c>
      <c r="W215" s="16">
        <v>4778.341151155917</v>
      </c>
      <c r="X215" s="16">
        <v>4795.342688666954</v>
      </c>
      <c r="Y215" s="16">
        <v>6601.1956827399872</v>
      </c>
      <c r="Z215" s="18">
        <v>5.8275635878369605E-3</v>
      </c>
      <c r="AA215" s="19">
        <v>3.6435658081543122E-3</v>
      </c>
      <c r="AB215" s="19">
        <v>5.0245843261547017E-3</v>
      </c>
      <c r="AC215" s="18">
        <v>0.17063045063019786</v>
      </c>
      <c r="AD215" s="19">
        <v>0.27300872100831652</v>
      </c>
      <c r="AE215" s="17">
        <v>0</v>
      </c>
    </row>
    <row r="216" spans="2:31" x14ac:dyDescent="0.25">
      <c r="B216" s="15" t="s">
        <v>38</v>
      </c>
      <c r="C216" s="15" t="s">
        <v>458</v>
      </c>
      <c r="D216" s="15" t="s">
        <v>40</v>
      </c>
      <c r="E216" s="15" t="s">
        <v>459</v>
      </c>
      <c r="F216" s="16">
        <v>2554475.2299999995</v>
      </c>
      <c r="G216" s="16">
        <v>5071381</v>
      </c>
      <c r="H216" s="17">
        <v>5318.7446358295792</v>
      </c>
      <c r="I216" s="16">
        <v>5318.7446358295792</v>
      </c>
      <c r="J216" s="17">
        <v>0</v>
      </c>
      <c r="K216" s="16">
        <v>15551.063026012853</v>
      </c>
      <c r="L216" s="16">
        <v>15346.443775670579</v>
      </c>
      <c r="M216" s="16">
        <v>14480.746947299418</v>
      </c>
      <c r="N216" s="16">
        <v>13882.629138606615</v>
      </c>
      <c r="O216" s="16">
        <v>13851.149253938573</v>
      </c>
      <c r="P216" s="17">
        <v>3561.0246859057311</v>
      </c>
      <c r="Q216" s="16">
        <v>3526.1104110122146</v>
      </c>
      <c r="R216" s="16">
        <v>3953.3702033272998</v>
      </c>
      <c r="S216" s="16">
        <v>3790.0788253637588</v>
      </c>
      <c r="T216" s="16">
        <v>0</v>
      </c>
      <c r="U216" s="17">
        <v>17308.782975936701</v>
      </c>
      <c r="V216" s="16">
        <v>17139.078000487945</v>
      </c>
      <c r="W216" s="16">
        <v>10527.376743972118</v>
      </c>
      <c r="X216" s="16">
        <v>10092.550313242857</v>
      </c>
      <c r="Y216" s="16">
        <v>13851.149253938573</v>
      </c>
      <c r="Z216" s="18">
        <v>6.7426492478505377E-3</v>
      </c>
      <c r="AA216" s="19">
        <v>4.0360397343165823E-3</v>
      </c>
      <c r="AB216" s="19">
        <v>5.4223071303527871E-3</v>
      </c>
      <c r="AC216" s="18">
        <v>0.17063045063019791</v>
      </c>
      <c r="AD216" s="19">
        <v>0.27300872100831663</v>
      </c>
      <c r="AE216" s="17">
        <v>45993.749535266368</v>
      </c>
    </row>
    <row r="217" spans="2:31" x14ac:dyDescent="0.25">
      <c r="B217" s="15" t="s">
        <v>38</v>
      </c>
      <c r="C217" s="15" t="s">
        <v>460</v>
      </c>
      <c r="D217" s="15" t="s">
        <v>40</v>
      </c>
      <c r="E217" s="15" t="s">
        <v>461</v>
      </c>
      <c r="F217" s="16">
        <v>3663857.5900000003</v>
      </c>
      <c r="G217" s="16">
        <v>805305</v>
      </c>
      <c r="H217" s="17">
        <v>7628.6208119763169</v>
      </c>
      <c r="I217" s="16">
        <v>7628.6208119763169</v>
      </c>
      <c r="J217" s="17">
        <v>0</v>
      </c>
      <c r="K217" s="16">
        <v>16682.863493653829</v>
      </c>
      <c r="L217" s="16">
        <v>16726.396183030938</v>
      </c>
      <c r="M217" s="16">
        <v>17043.103472235627</v>
      </c>
      <c r="N217" s="16">
        <v>17319.945933333845</v>
      </c>
      <c r="O217" s="16">
        <v>17333.383243372053</v>
      </c>
      <c r="P217" s="17">
        <v>4148.2795225586551</v>
      </c>
      <c r="Q217" s="16">
        <v>4155.7075249642148</v>
      </c>
      <c r="R217" s="16">
        <v>4652.9158809674473</v>
      </c>
      <c r="S217" s="16">
        <v>4728.4962871926391</v>
      </c>
      <c r="T217" s="16">
        <v>0</v>
      </c>
      <c r="U217" s="17">
        <v>20163.204783071491</v>
      </c>
      <c r="V217" s="16">
        <v>20199.309470043041</v>
      </c>
      <c r="W217" s="16">
        <v>12390.187591268179</v>
      </c>
      <c r="X217" s="16">
        <v>12591.449646141205</v>
      </c>
      <c r="Y217" s="16">
        <v>17333.383243372053</v>
      </c>
      <c r="Z217" s="18">
        <v>5.5081991127709914E-3</v>
      </c>
      <c r="AA217" s="19">
        <v>3.4091987234429301E-3</v>
      </c>
      <c r="AB217" s="19">
        <v>4.7309107457345389E-3</v>
      </c>
      <c r="AC217" s="18">
        <v>0.17063045063019786</v>
      </c>
      <c r="AD217" s="19">
        <v>0.27300872100831652</v>
      </c>
      <c r="AE217" s="17">
        <v>0</v>
      </c>
    </row>
    <row r="218" spans="2:31" x14ac:dyDescent="0.25">
      <c r="B218" s="15" t="s">
        <v>38</v>
      </c>
      <c r="C218" s="15" t="s">
        <v>462</v>
      </c>
      <c r="D218" s="15" t="s">
        <v>40</v>
      </c>
      <c r="E218" s="15" t="s">
        <v>463</v>
      </c>
      <c r="F218" s="16">
        <v>3591478.8800000018</v>
      </c>
      <c r="G218" s="16">
        <v>771589</v>
      </c>
      <c r="H218" s="17">
        <v>7477.9190666472905</v>
      </c>
      <c r="I218" s="16">
        <v>7477.9190666472905</v>
      </c>
      <c r="J218" s="17">
        <v>0</v>
      </c>
      <c r="K218" s="16">
        <v>16294.812952574743</v>
      </c>
      <c r="L218" s="16">
        <v>16336.37269818252</v>
      </c>
      <c r="M218" s="16">
        <v>16652.563844303913</v>
      </c>
      <c r="N218" s="16">
        <v>16932.793346278369</v>
      </c>
      <c r="O218" s="16">
        <v>16945.938537260809</v>
      </c>
      <c r="P218" s="17">
        <v>4056.3519771507877</v>
      </c>
      <c r="Q218" s="16">
        <v>4063.4433352719175</v>
      </c>
      <c r="R218" s="16">
        <v>4546.2951566427437</v>
      </c>
      <c r="S218" s="16">
        <v>4622.8002545655609</v>
      </c>
      <c r="T218" s="16">
        <v>0</v>
      </c>
      <c r="U218" s="17">
        <v>19716.380042071243</v>
      </c>
      <c r="V218" s="16">
        <v>19750.848429557893</v>
      </c>
      <c r="W218" s="16">
        <v>12106.26868766117</v>
      </c>
      <c r="X218" s="16">
        <v>12309.993091712808</v>
      </c>
      <c r="Y218" s="16">
        <v>16945.938537260809</v>
      </c>
      <c r="Z218" s="18">
        <v>5.4945650232570923E-3</v>
      </c>
      <c r="AA218" s="19">
        <v>3.3991932843238613E-3</v>
      </c>
      <c r="AB218" s="19">
        <v>4.7183734343053691E-3</v>
      </c>
      <c r="AC218" s="18">
        <v>0.1706304506301978</v>
      </c>
      <c r="AD218" s="19">
        <v>0.27300872100831641</v>
      </c>
      <c r="AE218" s="17">
        <v>501.64588351534985</v>
      </c>
    </row>
    <row r="219" spans="2:31" x14ac:dyDescent="0.25">
      <c r="B219" s="15" t="s">
        <v>38</v>
      </c>
      <c r="C219" s="15" t="s">
        <v>464</v>
      </c>
      <c r="D219" s="15" t="s">
        <v>40</v>
      </c>
      <c r="E219" s="15" t="s">
        <v>465</v>
      </c>
      <c r="F219" s="16">
        <v>1078850.26</v>
      </c>
      <c r="G219" s="16">
        <v>1138458.6000000001</v>
      </c>
      <c r="H219" s="17">
        <v>2246.3044330394023</v>
      </c>
      <c r="I219" s="16">
        <v>2246.3044330394023</v>
      </c>
      <c r="J219" s="17">
        <v>0</v>
      </c>
      <c r="K219" s="16">
        <v>6567.7945089686218</v>
      </c>
      <c r="L219" s="16">
        <v>6481.3761601664028</v>
      </c>
      <c r="M219" s="16">
        <v>6115.7600690800937</v>
      </c>
      <c r="N219" s="16">
        <v>5863.1525879659166</v>
      </c>
      <c r="O219" s="16">
        <v>5849.8574573809583</v>
      </c>
      <c r="P219" s="17">
        <v>1503.9536743739793</v>
      </c>
      <c r="Q219" s="16">
        <v>1489.2080725751387</v>
      </c>
      <c r="R219" s="16">
        <v>1669.6558344532903</v>
      </c>
      <c r="S219" s="16">
        <v>1600.691789117167</v>
      </c>
      <c r="T219" s="16">
        <v>0</v>
      </c>
      <c r="U219" s="17">
        <v>7310.145267634045</v>
      </c>
      <c r="V219" s="16">
        <v>7238.4725206306666</v>
      </c>
      <c r="W219" s="16">
        <v>4446.1042346268032</v>
      </c>
      <c r="X219" s="16">
        <v>4262.4607988487496</v>
      </c>
      <c r="Y219" s="16">
        <v>5849.8574573809583</v>
      </c>
      <c r="Z219" s="18">
        <v>6.7426492478505368E-3</v>
      </c>
      <c r="AA219" s="19">
        <v>4.0360397343165823E-3</v>
      </c>
      <c r="AB219" s="19">
        <v>5.4223071303527871E-3</v>
      </c>
      <c r="AC219" s="18">
        <v>0.17063045063019786</v>
      </c>
      <c r="AD219" s="19">
        <v>0.27300872100831658</v>
      </c>
      <c r="AE219" s="17">
        <v>7499.5</v>
      </c>
    </row>
    <row r="220" spans="2:31" x14ac:dyDescent="0.25">
      <c r="B220" s="15" t="s">
        <v>38</v>
      </c>
      <c r="C220" s="15" t="s">
        <v>466</v>
      </c>
      <c r="D220" s="15" t="s">
        <v>40</v>
      </c>
      <c r="E220" s="15" t="s">
        <v>467</v>
      </c>
      <c r="F220" s="16">
        <v>1464164.15</v>
      </c>
      <c r="G220" s="16">
        <v>481818</v>
      </c>
      <c r="H220" s="17">
        <v>3048.5773075147317</v>
      </c>
      <c r="I220" s="16">
        <v>3048.5773075147317</v>
      </c>
      <c r="J220" s="17">
        <v>0</v>
      </c>
      <c r="K220" s="16">
        <v>7192.3467562267724</v>
      </c>
      <c r="L220" s="16">
        <v>7219.7434269258156</v>
      </c>
      <c r="M220" s="16">
        <v>7294.7302511371036</v>
      </c>
      <c r="N220" s="16">
        <v>7325.7919484331669</v>
      </c>
      <c r="O220" s="16">
        <v>7331.4014263023118</v>
      </c>
      <c r="P220" s="17">
        <v>1747.4134878658504</v>
      </c>
      <c r="Q220" s="16">
        <v>1752.0881941329947</v>
      </c>
      <c r="R220" s="16">
        <v>1991.5249759636165</v>
      </c>
      <c r="S220" s="16">
        <v>2000.0050902147509</v>
      </c>
      <c r="T220" s="16">
        <v>0</v>
      </c>
      <c r="U220" s="17">
        <v>8493.5105758756545</v>
      </c>
      <c r="V220" s="16">
        <v>8516.232540307552</v>
      </c>
      <c r="W220" s="16">
        <v>5303.2052751734873</v>
      </c>
      <c r="X220" s="16">
        <v>5325.7868582184165</v>
      </c>
      <c r="Y220" s="16">
        <v>7331.4014263023118</v>
      </c>
      <c r="Z220" s="18">
        <v>5.8086872008794943E-3</v>
      </c>
      <c r="AA220" s="19">
        <v>3.62971328501381E-3</v>
      </c>
      <c r="AB220" s="19">
        <v>5.0072264276531508E-3</v>
      </c>
      <c r="AC220" s="18">
        <v>0.17063045063019791</v>
      </c>
      <c r="AD220" s="19">
        <v>0.27300872100831658</v>
      </c>
      <c r="AE220" s="17">
        <v>0</v>
      </c>
    </row>
    <row r="221" spans="2:31" x14ac:dyDescent="0.25">
      <c r="B221" s="15" t="s">
        <v>38</v>
      </c>
      <c r="C221" s="15" t="s">
        <v>468</v>
      </c>
      <c r="D221" s="15" t="s">
        <v>40</v>
      </c>
      <c r="E221" s="15" t="s">
        <v>469</v>
      </c>
      <c r="F221" s="16">
        <v>660464.84000000008</v>
      </c>
      <c r="G221" s="16">
        <v>467531</v>
      </c>
      <c r="H221" s="17">
        <v>1375.1723969169357</v>
      </c>
      <c r="I221" s="16">
        <v>1375.1723969169357</v>
      </c>
      <c r="J221" s="17">
        <v>0</v>
      </c>
      <c r="K221" s="16">
        <v>4020.7594235726838</v>
      </c>
      <c r="L221" s="16">
        <v>3967.8546943151487</v>
      </c>
      <c r="M221" s="16">
        <v>3744.0269936101918</v>
      </c>
      <c r="N221" s="16">
        <v>3589.382400395858</v>
      </c>
      <c r="O221" s="16">
        <v>3581.243211279314</v>
      </c>
      <c r="P221" s="17">
        <v>920.7102780999677</v>
      </c>
      <c r="Q221" s="16">
        <v>911.68312030628556</v>
      </c>
      <c r="R221" s="16">
        <v>1022.152020946131</v>
      </c>
      <c r="S221" s="16">
        <v>979.93269834182854</v>
      </c>
      <c r="T221" s="16">
        <v>0</v>
      </c>
      <c r="U221" s="17">
        <v>4475.2215423896514</v>
      </c>
      <c r="V221" s="16">
        <v>4431.3439709257991</v>
      </c>
      <c r="W221" s="16">
        <v>2721.8749726640608</v>
      </c>
      <c r="X221" s="16">
        <v>2609.4497020540293</v>
      </c>
      <c r="Y221" s="16">
        <v>3581.243211279314</v>
      </c>
      <c r="Z221" s="18">
        <v>6.742649247850536E-3</v>
      </c>
      <c r="AA221" s="19">
        <v>4.0360397343165832E-3</v>
      </c>
      <c r="AB221" s="19">
        <v>5.4223071303527888E-3</v>
      </c>
      <c r="AC221" s="18">
        <v>0.17063045063019788</v>
      </c>
      <c r="AD221" s="19">
        <v>0.27300872100831652</v>
      </c>
      <c r="AE221" s="17">
        <v>0</v>
      </c>
    </row>
    <row r="222" spans="2:31" x14ac:dyDescent="0.25">
      <c r="B222" s="15" t="s">
        <v>38</v>
      </c>
      <c r="C222" s="15" t="s">
        <v>470</v>
      </c>
      <c r="D222" s="15" t="s">
        <v>40</v>
      </c>
      <c r="E222" s="15" t="s">
        <v>471</v>
      </c>
      <c r="F222" s="16">
        <v>5917995.3899999987</v>
      </c>
      <c r="G222" s="16">
        <v>628167</v>
      </c>
      <c r="H222" s="17">
        <v>12322.024447826287</v>
      </c>
      <c r="I222" s="16">
        <v>12322.024447826287</v>
      </c>
      <c r="J222" s="17">
        <v>0</v>
      </c>
      <c r="K222" s="16">
        <v>24737.796210193806</v>
      </c>
      <c r="L222" s="16">
        <v>24766.074709550245</v>
      </c>
      <c r="M222" s="16">
        <v>25494.446458757629</v>
      </c>
      <c r="N222" s="16">
        <v>26276.106775364919</v>
      </c>
      <c r="O222" s="16">
        <v>26296.803948296336</v>
      </c>
      <c r="P222" s="17">
        <v>6323.5338991522876</v>
      </c>
      <c r="Q222" s="16">
        <v>6328.3590722406198</v>
      </c>
      <c r="R222" s="16">
        <v>6960.2062205204275</v>
      </c>
      <c r="S222" s="16">
        <v>7173.6063038203001</v>
      </c>
      <c r="T222" s="16">
        <v>0</v>
      </c>
      <c r="U222" s="17">
        <v>30736.286758867805</v>
      </c>
      <c r="V222" s="16">
        <v>30759.740085135916</v>
      </c>
      <c r="W222" s="16">
        <v>18534.240238237202</v>
      </c>
      <c r="X222" s="16">
        <v>19102.500471544619</v>
      </c>
      <c r="Y222" s="16">
        <v>26296.803948296336</v>
      </c>
      <c r="Z222" s="18">
        <v>5.1956805295858581E-3</v>
      </c>
      <c r="AA222" s="19">
        <v>3.1798555278852482E-3</v>
      </c>
      <c r="AB222" s="19">
        <v>4.4435323475803421E-3</v>
      </c>
      <c r="AC222" s="18">
        <v>0.17063045063019794</v>
      </c>
      <c r="AD222" s="19">
        <v>0.27300872100831663</v>
      </c>
      <c r="AE222" s="17">
        <v>24599.44039433336</v>
      </c>
    </row>
    <row r="223" spans="2:31" x14ac:dyDescent="0.25">
      <c r="B223" s="15" t="s">
        <v>38</v>
      </c>
      <c r="C223" s="15" t="s">
        <v>472</v>
      </c>
      <c r="D223" s="15" t="s">
        <v>40</v>
      </c>
      <c r="E223" s="15" t="s">
        <v>473</v>
      </c>
      <c r="F223" s="16">
        <v>21266713.940000005</v>
      </c>
      <c r="G223" s="16">
        <v>4885413.3407055084</v>
      </c>
      <c r="H223" s="17">
        <v>44280.022511745832</v>
      </c>
      <c r="I223" s="16">
        <v>44280.022511745832</v>
      </c>
      <c r="J223" s="17">
        <v>0</v>
      </c>
      <c r="K223" s="16">
        <v>97528.164108189056</v>
      </c>
      <c r="L223" s="16">
        <v>97794.038704299426</v>
      </c>
      <c r="M223" s="16">
        <v>99564.318945655847</v>
      </c>
      <c r="N223" s="16">
        <v>101066.27858220032</v>
      </c>
      <c r="O223" s="16">
        <v>101144.59097553798</v>
      </c>
      <c r="P223" s="17">
        <v>24196.79478601068</v>
      </c>
      <c r="Q223" s="16">
        <v>24242.16108815611</v>
      </c>
      <c r="R223" s="16">
        <v>27181.927373417591</v>
      </c>
      <c r="S223" s="16">
        <v>27591.975452796556</v>
      </c>
      <c r="T223" s="16">
        <v>0</v>
      </c>
      <c r="U223" s="17">
        <v>117611.39183392421</v>
      </c>
      <c r="V223" s="16">
        <v>117831.90012788915</v>
      </c>
      <c r="W223" s="16">
        <v>72382.391572238252</v>
      </c>
      <c r="X223" s="16">
        <v>73474.303129403765</v>
      </c>
      <c r="Y223" s="16">
        <v>101144.59097553798</v>
      </c>
      <c r="Z223" s="18">
        <v>5.535488289965057E-3</v>
      </c>
      <c r="AA223" s="19">
        <v>3.429225011281691E-3</v>
      </c>
      <c r="AB223" s="19">
        <v>4.756004677586685E-3</v>
      </c>
      <c r="AC223" s="18">
        <v>0.17063045063019783</v>
      </c>
      <c r="AD223" s="19">
        <v>0.27300872100831641</v>
      </c>
      <c r="AE223" s="17">
        <v>0</v>
      </c>
    </row>
    <row r="224" spans="2:31" x14ac:dyDescent="0.25">
      <c r="B224" s="15" t="s">
        <v>38</v>
      </c>
      <c r="C224" s="15" t="s">
        <v>474</v>
      </c>
      <c r="D224" s="15" t="s">
        <v>40</v>
      </c>
      <c r="E224" s="15" t="s">
        <v>475</v>
      </c>
      <c r="F224" s="16">
        <v>5473541.629999999</v>
      </c>
      <c r="G224" s="16">
        <v>836366</v>
      </c>
      <c r="H224" s="17">
        <v>11396.614788686909</v>
      </c>
      <c r="I224" s="16">
        <v>11396.614788686909</v>
      </c>
      <c r="J224" s="17">
        <v>0</v>
      </c>
      <c r="K224" s="16">
        <v>23718.658471896233</v>
      </c>
      <c r="L224" s="16">
        <v>23760.774232930646</v>
      </c>
      <c r="M224" s="16">
        <v>24352.121497812415</v>
      </c>
      <c r="N224" s="16">
        <v>24948.073510575479</v>
      </c>
      <c r="O224" s="16">
        <v>24967.598727518693</v>
      </c>
      <c r="P224" s="17">
        <v>5991.73490045584</v>
      </c>
      <c r="Q224" s="16">
        <v>5998.921131739774</v>
      </c>
      <c r="R224" s="16">
        <v>6648.3415439568989</v>
      </c>
      <c r="S224" s="16">
        <v>6811.0416407436369</v>
      </c>
      <c r="T224" s="16">
        <v>0</v>
      </c>
      <c r="U224" s="17">
        <v>29123.538360127299</v>
      </c>
      <c r="V224" s="16">
        <v>29158.467889877782</v>
      </c>
      <c r="W224" s="16">
        <v>17703.779953855515</v>
      </c>
      <c r="X224" s="16">
        <v>18137.031869831844</v>
      </c>
      <c r="Y224" s="16">
        <v>24967.598727518693</v>
      </c>
      <c r="Z224" s="18">
        <v>5.3239757902421485E-3</v>
      </c>
      <c r="AA224" s="19">
        <v>3.2740055933115613E-3</v>
      </c>
      <c r="AB224" s="19">
        <v>4.5615070488682291E-3</v>
      </c>
      <c r="AC224" s="18">
        <v>0.17063045063019791</v>
      </c>
      <c r="AD224" s="19">
        <v>0.27300872100831663</v>
      </c>
      <c r="AE224" s="17">
        <v>64379.25</v>
      </c>
    </row>
    <row r="225" spans="2:31" x14ac:dyDescent="0.25">
      <c r="B225" s="15" t="s">
        <v>38</v>
      </c>
      <c r="C225" s="15" t="s">
        <v>476</v>
      </c>
      <c r="D225" s="15" t="s">
        <v>40</v>
      </c>
      <c r="E225" s="15" t="s">
        <v>477</v>
      </c>
      <c r="F225" s="16">
        <v>951256.28</v>
      </c>
      <c r="G225" s="16">
        <v>460021</v>
      </c>
      <c r="H225" s="17">
        <v>1980.6374229548508</v>
      </c>
      <c r="I225" s="16">
        <v>1980.6374229548508</v>
      </c>
      <c r="J225" s="17">
        <v>0</v>
      </c>
      <c r="K225" s="16">
        <v>5155.559311113253</v>
      </c>
      <c r="L225" s="16">
        <v>5182.5454723887715</v>
      </c>
      <c r="M225" s="16">
        <v>5183.8813127878338</v>
      </c>
      <c r="N225" s="16">
        <v>5130.961697971783</v>
      </c>
      <c r="O225" s="16">
        <v>5134.8262581095114</v>
      </c>
      <c r="P225" s="17">
        <v>1217.6524645197869</v>
      </c>
      <c r="Q225" s="16">
        <v>1222.2571253790074</v>
      </c>
      <c r="R225" s="16">
        <v>1415.2448070631197</v>
      </c>
      <c r="S225" s="16">
        <v>1400.7972907059286</v>
      </c>
      <c r="T225" s="16">
        <v>0</v>
      </c>
      <c r="U225" s="17">
        <v>5918.5442695483171</v>
      </c>
      <c r="V225" s="16">
        <v>5940.925769964615</v>
      </c>
      <c r="W225" s="16">
        <v>3768.636505724714</v>
      </c>
      <c r="X225" s="16">
        <v>3730.1644072658546</v>
      </c>
      <c r="Y225" s="16">
        <v>5134.8262581095114</v>
      </c>
      <c r="Z225" s="18">
        <v>6.2335830463652406E-3</v>
      </c>
      <c r="AA225" s="19">
        <v>3.9415250499006266E-3</v>
      </c>
      <c r="AB225" s="19">
        <v>5.3979420331495857E-3</v>
      </c>
      <c r="AC225" s="18">
        <v>0.17063045063019788</v>
      </c>
      <c r="AD225" s="19">
        <v>0.27300872100831658</v>
      </c>
      <c r="AE225" s="17">
        <v>8844</v>
      </c>
    </row>
    <row r="226" spans="2:31" x14ac:dyDescent="0.25">
      <c r="B226" s="15" t="s">
        <v>38</v>
      </c>
      <c r="C226" s="15" t="s">
        <v>478</v>
      </c>
      <c r="D226" s="15" t="s">
        <v>40</v>
      </c>
      <c r="E226" s="15" t="s">
        <v>479</v>
      </c>
      <c r="F226" s="16">
        <v>5546473.2899999991</v>
      </c>
      <c r="G226" s="16">
        <v>2941367</v>
      </c>
      <c r="H226" s="17">
        <v>11548.467846744214</v>
      </c>
      <c r="I226" s="16">
        <v>11548.467846744214</v>
      </c>
      <c r="J226" s="17">
        <v>0</v>
      </c>
      <c r="K226" s="16">
        <v>30911.483730653305</v>
      </c>
      <c r="L226" s="16">
        <v>31085.027190537196</v>
      </c>
      <c r="M226" s="16">
        <v>31009.28335308651</v>
      </c>
      <c r="N226" s="16">
        <v>30143.03321792528</v>
      </c>
      <c r="O226" s="16">
        <v>30074.68166867828</v>
      </c>
      <c r="P226" s="17">
        <v>7244.9606713877201</v>
      </c>
      <c r="Q226" s="16">
        <v>7274.5724701516292</v>
      </c>
      <c r="R226" s="16">
        <v>8465.8047876106302</v>
      </c>
      <c r="S226" s="16">
        <v>8229.3109461369349</v>
      </c>
      <c r="T226" s="16">
        <v>0</v>
      </c>
      <c r="U226" s="17">
        <v>35214.990906009793</v>
      </c>
      <c r="V226" s="16">
        <v>35358.922567129775</v>
      </c>
      <c r="W226" s="16">
        <v>22543.478565475882</v>
      </c>
      <c r="X226" s="16">
        <v>21913.722271788345</v>
      </c>
      <c r="Y226" s="16">
        <v>30074.68166867828</v>
      </c>
      <c r="Z226" s="18">
        <v>6.3620529463632907E-3</v>
      </c>
      <c r="AA226" s="19">
        <v>4.0076998944012076E-3</v>
      </c>
      <c r="AB226" s="19">
        <v>5.4223071303527879E-3</v>
      </c>
      <c r="AC226" s="18">
        <v>0.17063045063019791</v>
      </c>
      <c r="AD226" s="19">
        <v>0.27300872100831658</v>
      </c>
      <c r="AE226" s="17">
        <v>0</v>
      </c>
    </row>
    <row r="227" spans="2:31" x14ac:dyDescent="0.25">
      <c r="B227" s="15" t="s">
        <v>38</v>
      </c>
      <c r="C227" s="15" t="s">
        <v>480</v>
      </c>
      <c r="D227" s="15" t="s">
        <v>40</v>
      </c>
      <c r="E227" s="15" t="s">
        <v>481</v>
      </c>
      <c r="F227" s="16">
        <v>2846143.91</v>
      </c>
      <c r="G227" s="16">
        <v>537319</v>
      </c>
      <c r="H227" s="17">
        <v>5926.0361879146194</v>
      </c>
      <c r="I227" s="16">
        <v>5926.0361879146194</v>
      </c>
      <c r="J227" s="17">
        <v>0</v>
      </c>
      <c r="K227" s="16">
        <v>12669.665527629735</v>
      </c>
      <c r="L227" s="16">
        <v>12697.966470413474</v>
      </c>
      <c r="M227" s="16">
        <v>12972.43947017565</v>
      </c>
      <c r="N227" s="16">
        <v>13231.386334153711</v>
      </c>
      <c r="O227" s="16">
        <v>13241.692485580377</v>
      </c>
      <c r="P227" s="17">
        <v>3172.9929635080766</v>
      </c>
      <c r="Q227" s="16">
        <v>3177.8219661285248</v>
      </c>
      <c r="R227" s="16">
        <v>3541.5891081104578</v>
      </c>
      <c r="S227" s="16">
        <v>3612.283860254201</v>
      </c>
      <c r="T227" s="16">
        <v>0</v>
      </c>
      <c r="U227" s="17">
        <v>15422.708752036277</v>
      </c>
      <c r="V227" s="16">
        <v>15446.180692199567</v>
      </c>
      <c r="W227" s="16">
        <v>9430.8503620651918</v>
      </c>
      <c r="X227" s="16">
        <v>9619.1024738995093</v>
      </c>
      <c r="Y227" s="16">
        <v>13241.692485580377</v>
      </c>
      <c r="Z227" s="18">
        <v>5.4229319423689717E-3</v>
      </c>
      <c r="AA227" s="19">
        <v>3.3466250193871436E-3</v>
      </c>
      <c r="AB227" s="19">
        <v>4.6525027912521742E-3</v>
      </c>
      <c r="AC227" s="18">
        <v>0.17063045063019786</v>
      </c>
      <c r="AD227" s="19">
        <v>0.27300872100831652</v>
      </c>
      <c r="AE227" s="17">
        <v>0</v>
      </c>
    </row>
    <row r="228" spans="2:31" x14ac:dyDescent="0.25">
      <c r="B228" s="15" t="s">
        <v>38</v>
      </c>
      <c r="C228" s="15" t="s">
        <v>482</v>
      </c>
      <c r="D228" s="15" t="s">
        <v>40</v>
      </c>
      <c r="E228" s="15" t="s">
        <v>483</v>
      </c>
      <c r="F228" s="16">
        <v>2116327.4000000004</v>
      </c>
      <c r="G228" s="16">
        <v>518989</v>
      </c>
      <c r="H228" s="17">
        <v>4406.464730687233</v>
      </c>
      <c r="I228" s="16">
        <v>4406.464730687233</v>
      </c>
      <c r="J228" s="17">
        <v>0</v>
      </c>
      <c r="K228" s="16">
        <v>9813.1818343974774</v>
      </c>
      <c r="L228" s="16">
        <v>9841.6914754668378</v>
      </c>
      <c r="M228" s="16">
        <v>10007.277416826946</v>
      </c>
      <c r="N228" s="16">
        <v>10140.418781596127</v>
      </c>
      <c r="O228" s="16">
        <v>10148.26108660402</v>
      </c>
      <c r="P228" s="17">
        <v>2426.304701202549</v>
      </c>
      <c r="Q228" s="16">
        <v>2431.1693141055184</v>
      </c>
      <c r="R228" s="16">
        <v>2732.0740083433338</v>
      </c>
      <c r="S228" s="16">
        <v>2768.4227620522533</v>
      </c>
      <c r="T228" s="16">
        <v>0</v>
      </c>
      <c r="U228" s="17">
        <v>11793.34186388216</v>
      </c>
      <c r="V228" s="16">
        <v>11816.986892048553</v>
      </c>
      <c r="W228" s="16">
        <v>7275.2034084836123</v>
      </c>
      <c r="X228" s="16">
        <v>7371.9960195438734</v>
      </c>
      <c r="Y228" s="16">
        <v>10148.26108660402</v>
      </c>
      <c r="Z228" s="18">
        <v>5.5781370963516111E-3</v>
      </c>
      <c r="AA228" s="19">
        <v>3.4605230334464041E-3</v>
      </c>
      <c r="AB228" s="19">
        <v>4.7952226515632782E-3</v>
      </c>
      <c r="AC228" s="18">
        <v>0.17063045063019786</v>
      </c>
      <c r="AD228" s="19">
        <v>0.27300872100831647</v>
      </c>
      <c r="AE228" s="17">
        <v>0</v>
      </c>
    </row>
    <row r="229" spans="2:31" x14ac:dyDescent="0.25">
      <c r="B229" s="15" t="s">
        <v>38</v>
      </c>
      <c r="C229" s="15" t="s">
        <v>484</v>
      </c>
      <c r="D229" s="15" t="s">
        <v>40</v>
      </c>
      <c r="E229" s="15" t="s">
        <v>485</v>
      </c>
      <c r="F229" s="16">
        <v>2273054.4599999995</v>
      </c>
      <c r="G229" s="16">
        <v>505138</v>
      </c>
      <c r="H229" s="17">
        <v>4732.7905450363287</v>
      </c>
      <c r="I229" s="16">
        <v>4732.7905450363287</v>
      </c>
      <c r="J229" s="17">
        <v>0</v>
      </c>
      <c r="K229" s="16">
        <v>10368.189249007595</v>
      </c>
      <c r="L229" s="16">
        <v>10395.542359548033</v>
      </c>
      <c r="M229" s="16">
        <v>10590.245524852391</v>
      </c>
      <c r="N229" s="16">
        <v>10759.249482543592</v>
      </c>
      <c r="O229" s="16">
        <v>10767.594257157642</v>
      </c>
      <c r="P229" s="17">
        <v>2576.6869872152274</v>
      </c>
      <c r="Q229" s="16">
        <v>2581.3542607928794</v>
      </c>
      <c r="R229" s="16">
        <v>2891.229385904001</v>
      </c>
      <c r="S229" s="16">
        <v>2937.3689402386008</v>
      </c>
      <c r="T229" s="16">
        <v>0</v>
      </c>
      <c r="U229" s="17">
        <v>12524.292806828696</v>
      </c>
      <c r="V229" s="16">
        <v>12546.978643791483</v>
      </c>
      <c r="W229" s="16">
        <v>7699.0161389483901</v>
      </c>
      <c r="X229" s="16">
        <v>7821.8805423049907</v>
      </c>
      <c r="Y229" s="16">
        <v>10767.594257157642</v>
      </c>
      <c r="Z229" s="18">
        <v>5.5148857829434026E-3</v>
      </c>
      <c r="AA229" s="19">
        <v>3.4141057670156708E-3</v>
      </c>
      <c r="AB229" s="19">
        <v>4.7370595146926852E-3</v>
      </c>
      <c r="AC229" s="18">
        <v>0.17063045063019788</v>
      </c>
      <c r="AD229" s="19">
        <v>0.27300872100831669</v>
      </c>
      <c r="AE229" s="17">
        <v>0</v>
      </c>
    </row>
    <row r="230" spans="2:31" x14ac:dyDescent="0.25">
      <c r="B230" s="15" t="s">
        <v>38</v>
      </c>
      <c r="C230" s="15" t="s">
        <v>486</v>
      </c>
      <c r="D230" s="15" t="s">
        <v>40</v>
      </c>
      <c r="E230" s="15" t="s">
        <v>487</v>
      </c>
      <c r="F230" s="16">
        <v>497805.1399999999</v>
      </c>
      <c r="G230" s="16">
        <v>520806</v>
      </c>
      <c r="H230" s="17">
        <v>1036.4940661661426</v>
      </c>
      <c r="I230" s="16">
        <v>1036.4940661661426</v>
      </c>
      <c r="J230" s="17">
        <v>0</v>
      </c>
      <c r="K230" s="16">
        <v>3030.5242407119181</v>
      </c>
      <c r="L230" s="16">
        <v>2990.6489217551825</v>
      </c>
      <c r="M230" s="16">
        <v>2821.9456492459158</v>
      </c>
      <c r="N230" s="16">
        <v>2705.3870246031493</v>
      </c>
      <c r="O230" s="16">
        <v>2699.2523601482671</v>
      </c>
      <c r="P230" s="17">
        <v>693.9571664238681</v>
      </c>
      <c r="Q230" s="16">
        <v>687.15322278125711</v>
      </c>
      <c r="R230" s="16">
        <v>770.41577245561098</v>
      </c>
      <c r="S230" s="16">
        <v>738.59425141939698</v>
      </c>
      <c r="T230" s="16">
        <v>0</v>
      </c>
      <c r="U230" s="17">
        <v>3373.0611404541924</v>
      </c>
      <c r="V230" s="16">
        <v>3339.9897651400679</v>
      </c>
      <c r="W230" s="16">
        <v>2051.529876790305</v>
      </c>
      <c r="X230" s="16">
        <v>1966.7927731837522</v>
      </c>
      <c r="Y230" s="16">
        <v>2699.2523601482671</v>
      </c>
      <c r="Z230" s="18">
        <v>6.742649247850536E-3</v>
      </c>
      <c r="AA230" s="19">
        <v>4.0360397343165823E-3</v>
      </c>
      <c r="AB230" s="19">
        <v>5.4223071303527879E-3</v>
      </c>
      <c r="AC230" s="18">
        <v>0.17063045063019794</v>
      </c>
      <c r="AD230" s="19">
        <v>0.27300872100831658</v>
      </c>
      <c r="AE230" s="17">
        <v>0</v>
      </c>
    </row>
    <row r="231" spans="2:31" x14ac:dyDescent="0.25">
      <c r="B231" s="15" t="s">
        <v>38</v>
      </c>
      <c r="C231" s="15" t="s">
        <v>488</v>
      </c>
      <c r="D231" s="15" t="s">
        <v>40</v>
      </c>
      <c r="E231" s="15" t="s">
        <v>489</v>
      </c>
      <c r="F231" s="16">
        <v>415313.9</v>
      </c>
      <c r="G231" s="16">
        <v>0</v>
      </c>
      <c r="H231" s="17">
        <v>864.73673804637451</v>
      </c>
      <c r="I231" s="16">
        <v>864.73673804637451</v>
      </c>
      <c r="J231" s="17">
        <v>1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7">
        <v>147.55041928934025</v>
      </c>
      <c r="Q231" s="16">
        <v>147.55041928934023</v>
      </c>
      <c r="R231" s="16">
        <v>0</v>
      </c>
      <c r="S231" s="16">
        <v>0</v>
      </c>
      <c r="T231" s="16">
        <v>0</v>
      </c>
      <c r="U231" s="17">
        <v>717.18631875703431</v>
      </c>
      <c r="V231" s="16">
        <v>717.18631875703431</v>
      </c>
      <c r="W231" s="16">
        <v>0</v>
      </c>
      <c r="X231" s="16">
        <v>0</v>
      </c>
      <c r="Y231" s="16">
        <v>0</v>
      </c>
      <c r="Z231" s="18">
        <v>1.7268536371092666E-3</v>
      </c>
      <c r="AA231" s="19">
        <v>0</v>
      </c>
      <c r="AB231" s="19">
        <v>0</v>
      </c>
      <c r="AC231" s="18">
        <v>0.17063045063019788</v>
      </c>
      <c r="AD231" s="19" t="s">
        <v>195</v>
      </c>
      <c r="AE231" s="17">
        <v>0</v>
      </c>
    </row>
    <row r="232" spans="2:31" x14ac:dyDescent="0.25">
      <c r="B232" s="15" t="s">
        <v>38</v>
      </c>
      <c r="C232" s="15" t="s">
        <v>490</v>
      </c>
      <c r="D232" s="15" t="s">
        <v>40</v>
      </c>
      <c r="E232" s="15" t="s">
        <v>491</v>
      </c>
      <c r="F232" s="16">
        <v>372769.97000000003</v>
      </c>
      <c r="G232" s="16">
        <v>451521</v>
      </c>
      <c r="H232" s="17">
        <v>776.15482626380879</v>
      </c>
      <c r="I232" s="16">
        <v>776.15482626380879</v>
      </c>
      <c r="J232" s="17">
        <v>0</v>
      </c>
      <c r="K232" s="16">
        <v>2269.3386217234615</v>
      </c>
      <c r="L232" s="16">
        <v>2239.4789030165739</v>
      </c>
      <c r="M232" s="16">
        <v>2113.1493238720495</v>
      </c>
      <c r="N232" s="16">
        <v>2025.8670691903776</v>
      </c>
      <c r="O232" s="16">
        <v>2021.2732663123948</v>
      </c>
      <c r="P232" s="17">
        <v>519.65391942138297</v>
      </c>
      <c r="Q232" s="16">
        <v>514.55894216273566</v>
      </c>
      <c r="R232" s="16">
        <v>576.90819420989692</v>
      </c>
      <c r="S232" s="16">
        <v>553.07937749252858</v>
      </c>
      <c r="T232" s="16">
        <v>0</v>
      </c>
      <c r="U232" s="17">
        <v>2525.8395285658876</v>
      </c>
      <c r="V232" s="16">
        <v>2501.0747871176472</v>
      </c>
      <c r="W232" s="16">
        <v>1536.2411296621526</v>
      </c>
      <c r="X232" s="16">
        <v>1472.7876916978489</v>
      </c>
      <c r="Y232" s="16">
        <v>2021.2732663123948</v>
      </c>
      <c r="Z232" s="18">
        <v>6.742649247850536E-3</v>
      </c>
      <c r="AA232" s="19">
        <v>4.0360397343165832E-3</v>
      </c>
      <c r="AB232" s="19">
        <v>5.4223071303527871E-3</v>
      </c>
      <c r="AC232" s="18">
        <v>0.17063045063019786</v>
      </c>
      <c r="AD232" s="19">
        <v>0.27300872100831647</v>
      </c>
      <c r="AE232" s="17">
        <v>0</v>
      </c>
    </row>
    <row r="233" spans="2:31" x14ac:dyDescent="0.25">
      <c r="B233" s="15" t="s">
        <v>38</v>
      </c>
      <c r="C233" s="15" t="s">
        <v>492</v>
      </c>
      <c r="D233" s="15" t="s">
        <v>40</v>
      </c>
      <c r="E233" s="15" t="s">
        <v>493</v>
      </c>
      <c r="F233" s="16">
        <v>435931.17</v>
      </c>
      <c r="G233" s="16">
        <v>487460</v>
      </c>
      <c r="H233" s="17">
        <v>907.6645350866886</v>
      </c>
      <c r="I233" s="16">
        <v>907.6645350866886</v>
      </c>
      <c r="J233" s="17">
        <v>0</v>
      </c>
      <c r="K233" s="16">
        <v>2653.8496126554828</v>
      </c>
      <c r="L233" s="16">
        <v>2618.9305388047524</v>
      </c>
      <c r="M233" s="16">
        <v>2471.1959955901257</v>
      </c>
      <c r="N233" s="16">
        <v>2369.1248566418381</v>
      </c>
      <c r="O233" s="16">
        <v>2363.7526914340333</v>
      </c>
      <c r="P233" s="17">
        <v>607.70276395507176</v>
      </c>
      <c r="Q233" s="16">
        <v>601.74450664833228</v>
      </c>
      <c r="R233" s="16">
        <v>674.65805811693372</v>
      </c>
      <c r="S233" s="16">
        <v>646.79174702079581</v>
      </c>
      <c r="T233" s="16">
        <v>0</v>
      </c>
      <c r="U233" s="17">
        <v>2953.8113837870997</v>
      </c>
      <c r="V233" s="16">
        <v>2924.8505672431083</v>
      </c>
      <c r="W233" s="16">
        <v>1796.537937473192</v>
      </c>
      <c r="X233" s="16">
        <v>1722.3331096210422</v>
      </c>
      <c r="Y233" s="16">
        <v>2363.7526914340333</v>
      </c>
      <c r="Z233" s="18">
        <v>6.742649247850536E-3</v>
      </c>
      <c r="AA233" s="19">
        <v>4.0360397343165832E-3</v>
      </c>
      <c r="AB233" s="19">
        <v>5.4223071303527879E-3</v>
      </c>
      <c r="AC233" s="18">
        <v>0.17063045063019786</v>
      </c>
      <c r="AD233" s="19">
        <v>0.27300872100831658</v>
      </c>
      <c r="AE233" s="17">
        <v>0</v>
      </c>
    </row>
    <row r="234" spans="2:31" x14ac:dyDescent="0.25">
      <c r="B234" s="15" t="s">
        <v>38</v>
      </c>
      <c r="C234" s="15" t="s">
        <v>494</v>
      </c>
      <c r="D234" s="15" t="s">
        <v>40</v>
      </c>
      <c r="E234" s="15" t="s">
        <v>495</v>
      </c>
      <c r="F234" s="16">
        <v>317632.04000000004</v>
      </c>
      <c r="G234" s="16">
        <v>451521</v>
      </c>
      <c r="H234" s="17">
        <v>661.35059329489229</v>
      </c>
      <c r="I234" s="16">
        <v>661.35059329489229</v>
      </c>
      <c r="J234" s="17">
        <v>0</v>
      </c>
      <c r="K234" s="16">
        <v>1933.6714700189273</v>
      </c>
      <c r="L234" s="16">
        <v>1908.2284243607833</v>
      </c>
      <c r="M234" s="16">
        <v>1800.5847696532521</v>
      </c>
      <c r="N234" s="16">
        <v>1726.2127900371397</v>
      </c>
      <c r="O234" s="16">
        <v>1722.2984753205019</v>
      </c>
      <c r="P234" s="17">
        <v>442.78978405854292</v>
      </c>
      <c r="Q234" s="16">
        <v>438.44842571248898</v>
      </c>
      <c r="R234" s="16">
        <v>491.57534503008861</v>
      </c>
      <c r="S234" s="16">
        <v>471.27114599623445</v>
      </c>
      <c r="T234" s="16">
        <v>0</v>
      </c>
      <c r="U234" s="17">
        <v>2152.2322792552768</v>
      </c>
      <c r="V234" s="16">
        <v>2131.1305919431866</v>
      </c>
      <c r="W234" s="16">
        <v>1309.0094246231636</v>
      </c>
      <c r="X234" s="16">
        <v>1254.9416440409052</v>
      </c>
      <c r="Y234" s="16">
        <v>1722.2984753205019</v>
      </c>
      <c r="Z234" s="18">
        <v>6.7426492478505368E-3</v>
      </c>
      <c r="AA234" s="19">
        <v>4.0360397343165832E-3</v>
      </c>
      <c r="AB234" s="19">
        <v>5.4223071303527871E-3</v>
      </c>
      <c r="AC234" s="18">
        <v>0.17063045063019788</v>
      </c>
      <c r="AD234" s="19">
        <v>0.27300872100831652</v>
      </c>
      <c r="AE234" s="17">
        <v>0</v>
      </c>
    </row>
    <row r="235" spans="2:31" x14ac:dyDescent="0.25">
      <c r="B235" s="15" t="s">
        <v>38</v>
      </c>
      <c r="C235" s="15" t="s">
        <v>496</v>
      </c>
      <c r="D235" s="15" t="s">
        <v>40</v>
      </c>
      <c r="E235" s="15" t="s">
        <v>497</v>
      </c>
      <c r="F235" s="16">
        <v>4079162.42</v>
      </c>
      <c r="G235" s="16">
        <v>641015</v>
      </c>
      <c r="H235" s="17">
        <v>8493.3386651209003</v>
      </c>
      <c r="I235" s="16">
        <v>8493.3386651209003</v>
      </c>
      <c r="J235" s="17">
        <v>0</v>
      </c>
      <c r="K235" s="16">
        <v>17734.526408301899</v>
      </c>
      <c r="L235" s="16">
        <v>17767.020250383266</v>
      </c>
      <c r="M235" s="16">
        <v>18202.012672842175</v>
      </c>
      <c r="N235" s="16">
        <v>18637.337743478725</v>
      </c>
      <c r="O235" s="16">
        <v>18651.915456775674</v>
      </c>
      <c r="P235" s="17">
        <v>4475.27243654616</v>
      </c>
      <c r="Q235" s="16">
        <v>4480.8168754632088</v>
      </c>
      <c r="R235" s="16">
        <v>4969.3081995898119</v>
      </c>
      <c r="S235" s="16">
        <v>5088.1557403471215</v>
      </c>
      <c r="T235" s="16">
        <v>0</v>
      </c>
      <c r="U235" s="17">
        <v>21752.592636876638</v>
      </c>
      <c r="V235" s="16">
        <v>21779.542040040957</v>
      </c>
      <c r="W235" s="16">
        <v>13232.704473252363</v>
      </c>
      <c r="X235" s="16">
        <v>13549.182003131604</v>
      </c>
      <c r="Y235" s="16">
        <v>18651.915456775674</v>
      </c>
      <c r="Z235" s="18">
        <v>5.3359158320689763E-3</v>
      </c>
      <c r="AA235" s="19">
        <v>3.2827678477661557E-3</v>
      </c>
      <c r="AB235" s="19">
        <v>4.5724865882579083E-3</v>
      </c>
      <c r="AC235" s="18">
        <v>0.17063045063019786</v>
      </c>
      <c r="AD235" s="19">
        <v>0.27300872100831658</v>
      </c>
      <c r="AE235" s="17">
        <v>519.35786545401243</v>
      </c>
    </row>
    <row r="236" spans="2:31" x14ac:dyDescent="0.25">
      <c r="B236" s="15" t="s">
        <v>38</v>
      </c>
      <c r="C236" s="15" t="s">
        <v>498</v>
      </c>
      <c r="D236" s="15" t="s">
        <v>40</v>
      </c>
      <c r="E236" s="15" t="s">
        <v>499</v>
      </c>
      <c r="F236" s="16">
        <v>3649867.3599999994</v>
      </c>
      <c r="G236" s="16">
        <v>2310992</v>
      </c>
      <c r="H236" s="17">
        <v>7599.4913610845497</v>
      </c>
      <c r="I236" s="16">
        <v>7599.4913610845497</v>
      </c>
      <c r="J236" s="17">
        <v>0</v>
      </c>
      <c r="K236" s="16">
        <v>21574.340495082084</v>
      </c>
      <c r="L236" s="16">
        <v>21712.004924471974</v>
      </c>
      <c r="M236" s="16">
        <v>20690.279166013988</v>
      </c>
      <c r="N236" s="16">
        <v>19835.680678722107</v>
      </c>
      <c r="O236" s="16">
        <v>19790.701810969902</v>
      </c>
      <c r="P236" s="17">
        <v>4977.9440762273352</v>
      </c>
      <c r="Q236" s="16">
        <v>5001.4338198498808</v>
      </c>
      <c r="R236" s="16">
        <v>5648.6266524184985</v>
      </c>
      <c r="S236" s="16">
        <v>5415.3138124272682</v>
      </c>
      <c r="T236" s="16">
        <v>0</v>
      </c>
      <c r="U236" s="17">
        <v>24195.887779939301</v>
      </c>
      <c r="V236" s="16">
        <v>24310.062465706644</v>
      </c>
      <c r="W236" s="16">
        <v>15041.652513595491</v>
      </c>
      <c r="X236" s="16">
        <v>14420.366866294838</v>
      </c>
      <c r="Y236" s="16">
        <v>19790.701810969902</v>
      </c>
      <c r="Z236" s="18">
        <v>6.6448921921433814E-3</v>
      </c>
      <c r="AA236" s="19">
        <v>4.0360397343165823E-3</v>
      </c>
      <c r="AB236" s="19">
        <v>5.4223071303527879E-3</v>
      </c>
      <c r="AC236" s="18">
        <v>0.17063045063019788</v>
      </c>
      <c r="AD236" s="19">
        <v>0.27300872100831658</v>
      </c>
      <c r="AE236" s="17">
        <v>0</v>
      </c>
    </row>
    <row r="237" spans="2:31" x14ac:dyDescent="0.25">
      <c r="B237" s="15" t="s">
        <v>38</v>
      </c>
      <c r="C237" s="15" t="s">
        <v>500</v>
      </c>
      <c r="D237" s="15" t="s">
        <v>40</v>
      </c>
      <c r="E237" s="15" t="s">
        <v>501</v>
      </c>
      <c r="F237" s="16">
        <v>2349777.2299999995</v>
      </c>
      <c r="G237" s="16">
        <v>561113</v>
      </c>
      <c r="H237" s="17">
        <v>4892.5371797232046</v>
      </c>
      <c r="I237" s="16">
        <v>4892.5371797232046</v>
      </c>
      <c r="J237" s="17">
        <v>0</v>
      </c>
      <c r="K237" s="16">
        <v>10845.988535680943</v>
      </c>
      <c r="L237" s="16">
        <v>10876.697721214103</v>
      </c>
      <c r="M237" s="16">
        <v>11065.424969611708</v>
      </c>
      <c r="N237" s="16">
        <v>11220.775078528775</v>
      </c>
      <c r="O237" s="16">
        <v>11229.459808838001</v>
      </c>
      <c r="P237" s="17">
        <v>2685.4717350743676</v>
      </c>
      <c r="Q237" s="16">
        <v>2690.7116572403766</v>
      </c>
      <c r="R237" s="16">
        <v>3020.9575183671823</v>
      </c>
      <c r="S237" s="16">
        <v>3063.3694529111181</v>
      </c>
      <c r="T237" s="16">
        <v>0</v>
      </c>
      <c r="U237" s="17">
        <v>13053.05398032978</v>
      </c>
      <c r="V237" s="16">
        <v>13078.523243696931</v>
      </c>
      <c r="W237" s="16">
        <v>8044.4674512445254</v>
      </c>
      <c r="X237" s="16">
        <v>8157.4056256176573</v>
      </c>
      <c r="Y237" s="16">
        <v>11229.459808838001</v>
      </c>
      <c r="Z237" s="18">
        <v>5.5604371534459709E-3</v>
      </c>
      <c r="AA237" s="19">
        <v>3.4475338491687969E-3</v>
      </c>
      <c r="AB237" s="19">
        <v>4.7789465594736411E-3</v>
      </c>
      <c r="AC237" s="18">
        <v>0.17063045063019791</v>
      </c>
      <c r="AD237" s="19">
        <v>0.27300872100831652</v>
      </c>
      <c r="AE237" s="17">
        <v>0</v>
      </c>
    </row>
    <row r="238" spans="2:31" x14ac:dyDescent="0.25">
      <c r="B238" s="15" t="s">
        <v>38</v>
      </c>
      <c r="C238" s="15" t="s">
        <v>502</v>
      </c>
      <c r="D238" s="15" t="s">
        <v>40</v>
      </c>
      <c r="E238" s="15" t="s">
        <v>503</v>
      </c>
      <c r="F238" s="16">
        <v>688928.55</v>
      </c>
      <c r="G238" s="16">
        <v>469371</v>
      </c>
      <c r="H238" s="17">
        <v>1434.4374871007653</v>
      </c>
      <c r="I238" s="16">
        <v>1434.4374871007653</v>
      </c>
      <c r="J238" s="17">
        <v>0</v>
      </c>
      <c r="K238" s="16">
        <v>4181.1617255803476</v>
      </c>
      <c r="L238" s="16">
        <v>4138.8552661868089</v>
      </c>
      <c r="M238" s="16">
        <v>3905.3813793762711</v>
      </c>
      <c r="N238" s="16">
        <v>3744.0721484889905</v>
      </c>
      <c r="O238" s="16">
        <v>3735.5821889686072</v>
      </c>
      <c r="P238" s="17">
        <v>958.19222421836264</v>
      </c>
      <c r="Q238" s="16">
        <v>950.97345398747484</v>
      </c>
      <c r="R238" s="16">
        <v>1066.2031754332108</v>
      </c>
      <c r="S238" s="16">
        <v>1022.1643486218334</v>
      </c>
      <c r="T238" s="16">
        <v>0</v>
      </c>
      <c r="U238" s="17">
        <v>4657.4069884627497</v>
      </c>
      <c r="V238" s="16">
        <v>4622.3192993000994</v>
      </c>
      <c r="W238" s="16">
        <v>2839.17820394306</v>
      </c>
      <c r="X238" s="16">
        <v>2721.9077998671573</v>
      </c>
      <c r="Y238" s="16">
        <v>3735.5821889686072</v>
      </c>
      <c r="Z238" s="18">
        <v>6.7348974634327818E-3</v>
      </c>
      <c r="AA238" s="19">
        <v>4.0360397343165823E-3</v>
      </c>
      <c r="AB238" s="19">
        <v>5.4223071303527879E-3</v>
      </c>
      <c r="AC238" s="18">
        <v>0.17063045063019788</v>
      </c>
      <c r="AD238" s="19">
        <v>0.27300872100831652</v>
      </c>
      <c r="AE238" s="17">
        <v>57.75</v>
      </c>
    </row>
    <row r="239" spans="2:31" x14ac:dyDescent="0.25">
      <c r="B239" s="15" t="s">
        <v>38</v>
      </c>
      <c r="C239" s="15" t="s">
        <v>504</v>
      </c>
      <c r="D239" s="15" t="s">
        <v>40</v>
      </c>
      <c r="E239" s="15" t="s">
        <v>505</v>
      </c>
      <c r="F239" s="16">
        <v>557568.4800000001</v>
      </c>
      <c r="G239" s="16">
        <v>502713</v>
      </c>
      <c r="H239" s="17">
        <v>1160.9289952314987</v>
      </c>
      <c r="I239" s="16">
        <v>1160.9289952314987</v>
      </c>
      <c r="J239" s="17">
        <v>0</v>
      </c>
      <c r="K239" s="16">
        <v>3394.3498343486349</v>
      </c>
      <c r="L239" s="16">
        <v>3349.6873365282577</v>
      </c>
      <c r="M239" s="16">
        <v>3160.7306149805099</v>
      </c>
      <c r="N239" s="16">
        <v>3030.1786982747935</v>
      </c>
      <c r="O239" s="16">
        <v>3023.3075447639662</v>
      </c>
      <c r="P239" s="17">
        <v>777.26927943745841</v>
      </c>
      <c r="Q239" s="16">
        <v>769.64849730809703</v>
      </c>
      <c r="R239" s="16">
        <v>862.90702264765878</v>
      </c>
      <c r="S239" s="16">
        <v>827.26521084264198</v>
      </c>
      <c r="T239" s="16">
        <v>0</v>
      </c>
      <c r="U239" s="17">
        <v>3778.0095501426754</v>
      </c>
      <c r="V239" s="16">
        <v>3740.9678344516597</v>
      </c>
      <c r="W239" s="16">
        <v>2297.8235923328511</v>
      </c>
      <c r="X239" s="16">
        <v>2202.9134874321517</v>
      </c>
      <c r="Y239" s="16">
        <v>3023.3075447639662</v>
      </c>
      <c r="Z239" s="18">
        <v>6.742649247850536E-3</v>
      </c>
      <c r="AA239" s="19">
        <v>4.0360397343165832E-3</v>
      </c>
      <c r="AB239" s="19">
        <v>5.4223071303527879E-3</v>
      </c>
      <c r="AC239" s="18">
        <v>0.17063045063019783</v>
      </c>
      <c r="AD239" s="19">
        <v>0.27300872100831652</v>
      </c>
      <c r="AE239" s="17">
        <v>7934.385346215071</v>
      </c>
    </row>
    <row r="240" spans="2:31" x14ac:dyDescent="0.25">
      <c r="B240" s="15" t="s">
        <v>38</v>
      </c>
      <c r="C240" s="15" t="s">
        <v>506</v>
      </c>
      <c r="D240" s="15" t="s">
        <v>40</v>
      </c>
      <c r="E240" s="15" t="s">
        <v>507</v>
      </c>
      <c r="F240" s="16">
        <v>443518.99</v>
      </c>
      <c r="G240" s="16">
        <v>382048</v>
      </c>
      <c r="H240" s="17">
        <v>923.4633482631391</v>
      </c>
      <c r="I240" s="16">
        <v>923.4633482631391</v>
      </c>
      <c r="J240" s="17">
        <v>0</v>
      </c>
      <c r="K240" s="16">
        <v>2700.0425315236139</v>
      </c>
      <c r="L240" s="16">
        <v>2664.5156561088293</v>
      </c>
      <c r="M240" s="16">
        <v>2514.2096447385875</v>
      </c>
      <c r="N240" s="16">
        <v>2410.3618550646024</v>
      </c>
      <c r="O240" s="16">
        <v>2404.8961819238666</v>
      </c>
      <c r="P240" s="17">
        <v>618.28044112918531</v>
      </c>
      <c r="Q240" s="16">
        <v>612.21847436767757</v>
      </c>
      <c r="R240" s="16">
        <v>686.40115945685568</v>
      </c>
      <c r="S240" s="16">
        <v>658.04980721841662</v>
      </c>
      <c r="T240" s="16">
        <v>0</v>
      </c>
      <c r="U240" s="17">
        <v>3005.2254386575678</v>
      </c>
      <c r="V240" s="16">
        <v>2975.760530004291</v>
      </c>
      <c r="W240" s="16">
        <v>1827.8084852817319</v>
      </c>
      <c r="X240" s="16">
        <v>1752.3120478461858</v>
      </c>
      <c r="Y240" s="16">
        <v>2404.8961819238666</v>
      </c>
      <c r="Z240" s="18">
        <v>6.742649247850536E-3</v>
      </c>
      <c r="AA240" s="19">
        <v>4.0360397343165823E-3</v>
      </c>
      <c r="AB240" s="19">
        <v>5.4223071303527879E-3</v>
      </c>
      <c r="AC240" s="18">
        <v>0.17063045063019788</v>
      </c>
      <c r="AD240" s="19">
        <v>0.27300872100831652</v>
      </c>
      <c r="AE240" s="17">
        <v>0</v>
      </c>
    </row>
    <row r="241" spans="2:31" x14ac:dyDescent="0.25">
      <c r="B241" s="15" t="s">
        <v>38</v>
      </c>
      <c r="C241" s="15" t="s">
        <v>508</v>
      </c>
      <c r="D241" s="15" t="s">
        <v>40</v>
      </c>
      <c r="E241" s="15" t="s">
        <v>509</v>
      </c>
      <c r="F241" s="16">
        <v>2300087.08</v>
      </c>
      <c r="G241" s="16">
        <v>379718</v>
      </c>
      <c r="H241" s="17">
        <v>4789.075922529466</v>
      </c>
      <c r="I241" s="16">
        <v>4789.075922529466</v>
      </c>
      <c r="J241" s="17">
        <v>0</v>
      </c>
      <c r="K241" s="16">
        <v>10059.851446367291</v>
      </c>
      <c r="L241" s="16">
        <v>10079.315613837593</v>
      </c>
      <c r="M241" s="16">
        <v>10318.700927897851</v>
      </c>
      <c r="N241" s="16">
        <v>10555.076569876896</v>
      </c>
      <c r="O241" s="16">
        <v>10563.323763187607</v>
      </c>
      <c r="P241" s="17">
        <v>2533.6791683299325</v>
      </c>
      <c r="Q241" s="16">
        <v>2537.0003479965303</v>
      </c>
      <c r="R241" s="16">
        <v>2817.0953427927216</v>
      </c>
      <c r="S241" s="16">
        <v>2881.6279544869235</v>
      </c>
      <c r="T241" s="16">
        <v>0</v>
      </c>
      <c r="U241" s="17">
        <v>12315.248200566824</v>
      </c>
      <c r="V241" s="16">
        <v>12331.391188370528</v>
      </c>
      <c r="W241" s="16">
        <v>7501.6055851051296</v>
      </c>
      <c r="X241" s="16">
        <v>7673.4486153899725</v>
      </c>
      <c r="Y241" s="16">
        <v>10563.323763187607</v>
      </c>
      <c r="Z241" s="18">
        <v>5.3577622350144561E-3</v>
      </c>
      <c r="AA241" s="19">
        <v>3.2987999307606871E-3</v>
      </c>
      <c r="AB241" s="19">
        <v>4.5925755833503513E-3</v>
      </c>
      <c r="AC241" s="18">
        <v>0.17063045063019791</v>
      </c>
      <c r="AD241" s="19">
        <v>0.27300872100831652</v>
      </c>
      <c r="AE241" s="17">
        <v>0</v>
      </c>
    </row>
    <row r="242" spans="2:31" x14ac:dyDescent="0.25">
      <c r="B242" s="15" t="s">
        <v>38</v>
      </c>
      <c r="C242" s="15" t="s">
        <v>510</v>
      </c>
      <c r="D242" s="15" t="s">
        <v>40</v>
      </c>
      <c r="E242" s="15" t="s">
        <v>511</v>
      </c>
      <c r="F242" s="16">
        <v>2732977.5400000005</v>
      </c>
      <c r="G242" s="16">
        <v>717570</v>
      </c>
      <c r="H242" s="17">
        <v>5690.4093099065667</v>
      </c>
      <c r="I242" s="16">
        <v>5690.4093099065667</v>
      </c>
      <c r="J242" s="17">
        <v>0</v>
      </c>
      <c r="K242" s="16">
        <v>12828.062644869588</v>
      </c>
      <c r="L242" s="16">
        <v>12867.839319849179</v>
      </c>
      <c r="M242" s="16">
        <v>13066.406652246884</v>
      </c>
      <c r="N242" s="16">
        <v>13214.789581926358</v>
      </c>
      <c r="O242" s="16">
        <v>13224.987882184862</v>
      </c>
      <c r="P242" s="17">
        <v>3159.8152146261368</v>
      </c>
      <c r="Q242" s="16">
        <v>3166.602326602474</v>
      </c>
      <c r="R242" s="16">
        <v>3567.2429683044802</v>
      </c>
      <c r="S242" s="16">
        <v>3607.7528021557196</v>
      </c>
      <c r="T242" s="16">
        <v>0</v>
      </c>
      <c r="U242" s="17">
        <v>15358.65674015002</v>
      </c>
      <c r="V242" s="16">
        <v>15391.646303153273</v>
      </c>
      <c r="W242" s="16">
        <v>9499.1636839424027</v>
      </c>
      <c r="X242" s="16">
        <v>9607.0367797706385</v>
      </c>
      <c r="Y242" s="16">
        <v>13224.987882184862</v>
      </c>
      <c r="Z242" s="18">
        <v>5.6257877339349234E-3</v>
      </c>
      <c r="AA242" s="19">
        <v>3.4954916723744897E-3</v>
      </c>
      <c r="AB242" s="19">
        <v>4.8390400903861285E-3</v>
      </c>
      <c r="AC242" s="18">
        <v>0.17063045063019788</v>
      </c>
      <c r="AD242" s="19">
        <v>0.27300872100831647</v>
      </c>
      <c r="AE242" s="17">
        <v>0</v>
      </c>
    </row>
    <row r="243" spans="2:31" x14ac:dyDescent="0.25">
      <c r="B243" s="15" t="s">
        <v>38</v>
      </c>
      <c r="C243" s="15" t="s">
        <v>512</v>
      </c>
      <c r="D243" s="15" t="s">
        <v>40</v>
      </c>
      <c r="E243" s="15" t="s">
        <v>513</v>
      </c>
      <c r="F243" s="16">
        <v>1241682.6700000002</v>
      </c>
      <c r="G243" s="16">
        <v>759886</v>
      </c>
      <c r="H243" s="17">
        <v>2585.3423681329054</v>
      </c>
      <c r="I243" s="16">
        <v>2585.3423681329054</v>
      </c>
      <c r="J243" s="17">
        <v>0</v>
      </c>
      <c r="K243" s="16">
        <v>7253.1616562113859</v>
      </c>
      <c r="L243" s="16">
        <v>7298.350500829014</v>
      </c>
      <c r="M243" s="16">
        <v>7038.8204676845098</v>
      </c>
      <c r="N243" s="16">
        <v>6748.0865788018891</v>
      </c>
      <c r="O243" s="16">
        <v>6732.784795176487</v>
      </c>
      <c r="P243" s="17">
        <v>1678.7483752008818</v>
      </c>
      <c r="Q243" s="16">
        <v>1686.4589681214452</v>
      </c>
      <c r="R243" s="16">
        <v>1921.6593732897081</v>
      </c>
      <c r="S243" s="16">
        <v>1842.2864861320793</v>
      </c>
      <c r="T243" s="16">
        <v>0</v>
      </c>
      <c r="U243" s="17">
        <v>8159.7556491434088</v>
      </c>
      <c r="V243" s="16">
        <v>8197.2339008404742</v>
      </c>
      <c r="W243" s="16">
        <v>5117.1610943948017</v>
      </c>
      <c r="X243" s="16">
        <v>4905.8000926698096</v>
      </c>
      <c r="Y243" s="16">
        <v>6732.784795176487</v>
      </c>
      <c r="Z243" s="18">
        <v>6.5866223090573859E-3</v>
      </c>
      <c r="AA243" s="19">
        <v>4.0360397343165823E-3</v>
      </c>
      <c r="AB243" s="19">
        <v>5.4223071303527871E-3</v>
      </c>
      <c r="AC243" s="18">
        <v>0.17063045063019788</v>
      </c>
      <c r="AD243" s="19">
        <v>0.27300872100831647</v>
      </c>
      <c r="AE243" s="17">
        <v>0</v>
      </c>
    </row>
    <row r="244" spans="2:31" x14ac:dyDescent="0.25">
      <c r="B244" s="15" t="s">
        <v>38</v>
      </c>
      <c r="C244" s="15" t="s">
        <v>514</v>
      </c>
      <c r="D244" s="15" t="s">
        <v>40</v>
      </c>
      <c r="E244" s="15" t="s">
        <v>515</v>
      </c>
      <c r="F244" s="16">
        <v>2816920.1800000006</v>
      </c>
      <c r="G244" s="16">
        <v>6245726.2800000003</v>
      </c>
      <c r="H244" s="17">
        <v>5865.1886387385675</v>
      </c>
      <c r="I244" s="16">
        <v>5865.1886387385675</v>
      </c>
      <c r="J244" s="17">
        <v>0</v>
      </c>
      <c r="K244" s="16">
        <v>17148.768069450998</v>
      </c>
      <c r="L244" s="16">
        <v>16923.126384326642</v>
      </c>
      <c r="M244" s="16">
        <v>15968.488485723599</v>
      </c>
      <c r="N244" s="16">
        <v>15308.920483052407</v>
      </c>
      <c r="O244" s="16">
        <v>15274.206377648661</v>
      </c>
      <c r="P244" s="17">
        <v>3926.8818039022499</v>
      </c>
      <c r="Q244" s="16">
        <v>3888.380461488523</v>
      </c>
      <c r="R244" s="16">
        <v>4359.5366179234279</v>
      </c>
      <c r="S244" s="16">
        <v>4179.4688010961336</v>
      </c>
      <c r="T244" s="16">
        <v>0</v>
      </c>
      <c r="U244" s="17">
        <v>19087.074904287314</v>
      </c>
      <c r="V244" s="16">
        <v>18899.934561576687</v>
      </c>
      <c r="W244" s="16">
        <v>11608.951867800171</v>
      </c>
      <c r="X244" s="16">
        <v>11129.451681956274</v>
      </c>
      <c r="Y244" s="16">
        <v>15274.206377648661</v>
      </c>
      <c r="Z244" s="18">
        <v>6.742649247850536E-3</v>
      </c>
      <c r="AA244" s="19">
        <v>4.0360397343165832E-3</v>
      </c>
      <c r="AB244" s="19">
        <v>5.4223071303527879E-3</v>
      </c>
      <c r="AC244" s="18">
        <v>0.17063045063019783</v>
      </c>
      <c r="AD244" s="19">
        <v>0.27300872100831647</v>
      </c>
      <c r="AE244" s="17">
        <v>17695.587500000001</v>
      </c>
    </row>
    <row r="245" spans="2:31" x14ac:dyDescent="0.25">
      <c r="B245" s="15" t="s">
        <v>38</v>
      </c>
      <c r="C245" s="15" t="s">
        <v>516</v>
      </c>
      <c r="D245" s="15" t="s">
        <v>40</v>
      </c>
      <c r="E245" s="15" t="s">
        <v>517</v>
      </c>
      <c r="F245" s="16">
        <v>4098501.6399999992</v>
      </c>
      <c r="G245" s="16">
        <v>740290</v>
      </c>
      <c r="H245" s="17">
        <v>8533.6053983536694</v>
      </c>
      <c r="I245" s="16">
        <v>8533.6053983536694</v>
      </c>
      <c r="J245" s="17">
        <v>0</v>
      </c>
      <c r="K245" s="16">
        <v>18134.670149845933</v>
      </c>
      <c r="L245" s="16">
        <v>18173.332813917117</v>
      </c>
      <c r="M245" s="16">
        <v>18579.365143417246</v>
      </c>
      <c r="N245" s="16">
        <v>18968.893796824192</v>
      </c>
      <c r="O245" s="16">
        <v>18983.684743520258</v>
      </c>
      <c r="P245" s="17">
        <v>4550.4198743195866</v>
      </c>
      <c r="Q245" s="16">
        <v>4557.0169021126148</v>
      </c>
      <c r="R245" s="16">
        <v>5072.3287149508415</v>
      </c>
      <c r="S245" s="16">
        <v>5178.6734344135339</v>
      </c>
      <c r="T245" s="16">
        <v>0</v>
      </c>
      <c r="U245" s="17">
        <v>22117.855673880018</v>
      </c>
      <c r="V245" s="16">
        <v>22149.92131015817</v>
      </c>
      <c r="W245" s="16">
        <v>13507.036428466405</v>
      </c>
      <c r="X245" s="16">
        <v>13790.220362410659</v>
      </c>
      <c r="Y245" s="16">
        <v>18983.684743520258</v>
      </c>
      <c r="Z245" s="18">
        <v>5.4004830145728813E-3</v>
      </c>
      <c r="AA245" s="19">
        <v>3.3301507707676641E-3</v>
      </c>
      <c r="AB245" s="19">
        <v>4.6318597407027659E-3</v>
      </c>
      <c r="AC245" s="18">
        <v>0.17063045063019791</v>
      </c>
      <c r="AD245" s="19">
        <v>0.27300872100831663</v>
      </c>
      <c r="AE245" s="17">
        <v>4718</v>
      </c>
    </row>
    <row r="246" spans="2:31" x14ac:dyDescent="0.25">
      <c r="B246" s="15" t="s">
        <v>38</v>
      </c>
      <c r="C246" s="15" t="s">
        <v>518</v>
      </c>
      <c r="D246" s="15" t="s">
        <v>40</v>
      </c>
      <c r="E246" s="15" t="s">
        <v>519</v>
      </c>
      <c r="F246" s="16">
        <v>1331829.56</v>
      </c>
      <c r="G246" s="16">
        <v>461965</v>
      </c>
      <c r="H246" s="17">
        <v>2773.0397401775817</v>
      </c>
      <c r="I246" s="16">
        <v>2773.0397401775817</v>
      </c>
      <c r="J246" s="17">
        <v>0</v>
      </c>
      <c r="K246" s="16">
        <v>6620.1058069470537</v>
      </c>
      <c r="L246" s="16">
        <v>6646.507235210016</v>
      </c>
      <c r="M246" s="16">
        <v>6707.07836506893</v>
      </c>
      <c r="N246" s="16">
        <v>6723.548662006363</v>
      </c>
      <c r="O246" s="16">
        <v>6728.6866269615393</v>
      </c>
      <c r="P246" s="17">
        <v>1602.7566575409132</v>
      </c>
      <c r="Q246" s="16">
        <v>1607.2615451427027</v>
      </c>
      <c r="R246" s="16">
        <v>1831.0908861500195</v>
      </c>
      <c r="S246" s="16">
        <v>1835.5874208515247</v>
      </c>
      <c r="T246" s="16">
        <v>0</v>
      </c>
      <c r="U246" s="17">
        <v>7790.3888895837226</v>
      </c>
      <c r="V246" s="16">
        <v>7812.2854302448959</v>
      </c>
      <c r="W246" s="16">
        <v>4875.9874789189107</v>
      </c>
      <c r="X246" s="16">
        <v>4887.9612411548387</v>
      </c>
      <c r="Y246" s="16">
        <v>6728.6866269615393</v>
      </c>
      <c r="Z246" s="18">
        <v>5.8576092573844876E-3</v>
      </c>
      <c r="AA246" s="19">
        <v>3.6656149605486113E-3</v>
      </c>
      <c r="AB246" s="19">
        <v>5.0522130076175358E-3</v>
      </c>
      <c r="AC246" s="18">
        <v>0.17063045063019788</v>
      </c>
      <c r="AD246" s="19">
        <v>0.27300872100831658</v>
      </c>
      <c r="AE246" s="17">
        <v>0</v>
      </c>
    </row>
    <row r="247" spans="2:31" x14ac:dyDescent="0.25">
      <c r="B247" s="15" t="s">
        <v>38</v>
      </c>
      <c r="C247" s="15" t="s">
        <v>520</v>
      </c>
      <c r="D247" s="15" t="s">
        <v>40</v>
      </c>
      <c r="E247" s="15" t="s">
        <v>521</v>
      </c>
      <c r="F247" s="16">
        <v>1205064.33</v>
      </c>
      <c r="G247" s="16">
        <v>519465</v>
      </c>
      <c r="H247" s="17">
        <v>2509.0982937489925</v>
      </c>
      <c r="I247" s="16">
        <v>2509.0982937489925</v>
      </c>
      <c r="J247" s="17">
        <v>0</v>
      </c>
      <c r="K247" s="16">
        <v>6323.2518144355072</v>
      </c>
      <c r="L247" s="16">
        <v>6353.4822451517048</v>
      </c>
      <c r="M247" s="16">
        <v>6375.5783899733069</v>
      </c>
      <c r="N247" s="16">
        <v>6340.0175289114459</v>
      </c>
      <c r="O247" s="16">
        <v>6344.8184156100488</v>
      </c>
      <c r="P247" s="17">
        <v>1507.067879083198</v>
      </c>
      <c r="Q247" s="16">
        <v>1512.2261110990473</v>
      </c>
      <c r="R247" s="16">
        <v>1740.5885019348748</v>
      </c>
      <c r="S247" s="16">
        <v>1730.8800767384114</v>
      </c>
      <c r="T247" s="16">
        <v>0</v>
      </c>
      <c r="U247" s="17">
        <v>7325.2822291013008</v>
      </c>
      <c r="V247" s="16">
        <v>7350.3544278016489</v>
      </c>
      <c r="W247" s="16">
        <v>4634.9898880384317</v>
      </c>
      <c r="X247" s="16">
        <v>4609.137452173034</v>
      </c>
      <c r="Y247" s="16">
        <v>6344.8184156100488</v>
      </c>
      <c r="Z247" s="18">
        <v>6.0891507165028056E-3</v>
      </c>
      <c r="AA247" s="19">
        <v>3.8355327222288063E-3</v>
      </c>
      <c r="AB247" s="19">
        <v>5.2651283899591058E-3</v>
      </c>
      <c r="AC247" s="18">
        <v>0.17063045063019788</v>
      </c>
      <c r="AD247" s="19">
        <v>0.27300872100831658</v>
      </c>
      <c r="AE247" s="17">
        <v>18517.25</v>
      </c>
    </row>
    <row r="248" spans="2:31" x14ac:dyDescent="0.25">
      <c r="B248" s="15" t="s">
        <v>38</v>
      </c>
      <c r="C248" s="15" t="s">
        <v>522</v>
      </c>
      <c r="D248" s="15" t="s">
        <v>40</v>
      </c>
      <c r="E248" s="15" t="s">
        <v>523</v>
      </c>
      <c r="F248" s="16">
        <v>4605356.8699999992</v>
      </c>
      <c r="G248" s="16">
        <v>1392083.1702127657</v>
      </c>
      <c r="H248" s="17">
        <v>9588.9429111408499</v>
      </c>
      <c r="I248" s="16">
        <v>9588.9429111408499</v>
      </c>
      <c r="J248" s="17">
        <v>0</v>
      </c>
      <c r="K248" s="16">
        <v>22217.343560627574</v>
      </c>
      <c r="L248" s="16">
        <v>22295.802869259009</v>
      </c>
      <c r="M248" s="16">
        <v>22571.45015732757</v>
      </c>
      <c r="N248" s="16">
        <v>22730.530064333881</v>
      </c>
      <c r="O248" s="16">
        <v>22747.989190699715</v>
      </c>
      <c r="P248" s="17">
        <v>5427.1209935510124</v>
      </c>
      <c r="Q248" s="16">
        <v>5440.5085407389251</v>
      </c>
      <c r="R248" s="16">
        <v>6162.2027387549651</v>
      </c>
      <c r="S248" s="16">
        <v>6205.6329407048452</v>
      </c>
      <c r="T248" s="16">
        <v>0</v>
      </c>
      <c r="U248" s="17">
        <v>26379.165478217412</v>
      </c>
      <c r="V248" s="16">
        <v>26444.237239660935</v>
      </c>
      <c r="W248" s="16">
        <v>16409.247418572606</v>
      </c>
      <c r="X248" s="16">
        <v>16524.897123629038</v>
      </c>
      <c r="Y248" s="16">
        <v>22747.989190699715</v>
      </c>
      <c r="Z248" s="18">
        <v>5.734995594150161E-3</v>
      </c>
      <c r="AA248" s="19">
        <v>3.5756343614476121E-3</v>
      </c>
      <c r="AB248" s="19">
        <v>4.9394628544171251E-3</v>
      </c>
      <c r="AC248" s="18">
        <v>0.17063045063019786</v>
      </c>
      <c r="AD248" s="19">
        <v>0.27300872100831652</v>
      </c>
      <c r="AE248" s="17">
        <v>0</v>
      </c>
    </row>
    <row r="249" spans="2:31" x14ac:dyDescent="0.25">
      <c r="B249" s="15" t="s">
        <v>38</v>
      </c>
      <c r="C249" s="15" t="s">
        <v>524</v>
      </c>
      <c r="D249" s="15" t="s">
        <v>40</v>
      </c>
      <c r="E249" s="15" t="s">
        <v>525</v>
      </c>
      <c r="F249" s="16">
        <v>4543753.6000000006</v>
      </c>
      <c r="G249" s="16">
        <v>1308480</v>
      </c>
      <c r="H249" s="17">
        <v>9460.6770121358095</v>
      </c>
      <c r="I249" s="16">
        <v>9460.6770121358095</v>
      </c>
      <c r="J249" s="17">
        <v>0</v>
      </c>
      <c r="K249" s="16">
        <v>21706.736124325646</v>
      </c>
      <c r="L249" s="16">
        <v>21780.084533674457</v>
      </c>
      <c r="M249" s="16">
        <v>22072.992095059875</v>
      </c>
      <c r="N249" s="16">
        <v>22262.261101156211</v>
      </c>
      <c r="O249" s="16">
        <v>22279.389370959885</v>
      </c>
      <c r="P249" s="17">
        <v>5318.1097484519651</v>
      </c>
      <c r="Q249" s="16">
        <v>5330.6252205921601</v>
      </c>
      <c r="R249" s="16">
        <v>6026.1193406989778</v>
      </c>
      <c r="S249" s="16">
        <v>6077.7914299798176</v>
      </c>
      <c r="T249" s="16">
        <v>0</v>
      </c>
      <c r="U249" s="17">
        <v>25849.303388009488</v>
      </c>
      <c r="V249" s="16">
        <v>25910.136325218107</v>
      </c>
      <c r="W249" s="16">
        <v>16046.872754360898</v>
      </c>
      <c r="X249" s="16">
        <v>16184.469671176394</v>
      </c>
      <c r="Y249" s="16">
        <v>22279.389370959885</v>
      </c>
      <c r="Z249" s="18">
        <v>5.6956697336347185E-3</v>
      </c>
      <c r="AA249" s="19">
        <v>3.5467748983502635E-3</v>
      </c>
      <c r="AB249" s="19">
        <v>4.9033005158906247E-3</v>
      </c>
      <c r="AC249" s="18">
        <v>0.1706304506301978</v>
      </c>
      <c r="AD249" s="19">
        <v>0.27300872100831652</v>
      </c>
      <c r="AE249" s="17">
        <v>0</v>
      </c>
    </row>
    <row r="250" spans="2:31" x14ac:dyDescent="0.25">
      <c r="B250" s="15" t="s">
        <v>38</v>
      </c>
      <c r="C250" s="15" t="s">
        <v>526</v>
      </c>
      <c r="D250" s="15" t="s">
        <v>527</v>
      </c>
      <c r="E250" s="15" t="s">
        <v>528</v>
      </c>
      <c r="F250" s="16">
        <v>1119971.6300000001</v>
      </c>
      <c r="G250" s="16">
        <v>428531</v>
      </c>
      <c r="H250" s="17">
        <v>2331.9243926838976</v>
      </c>
      <c r="I250" s="16">
        <v>2331.9243926838976</v>
      </c>
      <c r="J250" s="17">
        <v>0</v>
      </c>
      <c r="K250" s="16">
        <v>5698.5685003430463</v>
      </c>
      <c r="L250" s="16">
        <v>5723.2734428145723</v>
      </c>
      <c r="M250" s="16">
        <v>5761.2982587607021</v>
      </c>
      <c r="N250" s="16">
        <v>5755.2297828894243</v>
      </c>
      <c r="O250" s="16">
        <v>5759.610418189317</v>
      </c>
      <c r="P250" s="17">
        <v>1370.2466211197891</v>
      </c>
      <c r="Q250" s="16">
        <v>1374.462036586498</v>
      </c>
      <c r="R250" s="16">
        <v>1572.8846689717004</v>
      </c>
      <c r="S250" s="16">
        <v>1571.2279221356041</v>
      </c>
      <c r="T250" s="16">
        <v>0</v>
      </c>
      <c r="U250" s="17">
        <v>6660.2462719071546</v>
      </c>
      <c r="V250" s="16">
        <v>6680.7357989119719</v>
      </c>
      <c r="W250" s="16">
        <v>4188.4135897890019</v>
      </c>
      <c r="X250" s="16">
        <v>4184.0018607538204</v>
      </c>
      <c r="Y250" s="16">
        <v>5759.610418189317</v>
      </c>
      <c r="Z250" s="18">
        <v>5.9559464335802526E-3</v>
      </c>
      <c r="AA250" s="19">
        <v>3.7377801482984092E-3</v>
      </c>
      <c r="AB250" s="19">
        <v>5.1426395668516317E-3</v>
      </c>
      <c r="AC250" s="18">
        <v>0.17063045063019791</v>
      </c>
      <c r="AD250" s="19">
        <v>0.27300872100831652</v>
      </c>
      <c r="AE250" s="17">
        <v>0</v>
      </c>
    </row>
    <row r="251" spans="2:31" x14ac:dyDescent="0.25">
      <c r="B251" s="15" t="s">
        <v>38</v>
      </c>
      <c r="C251" s="15" t="s">
        <v>529</v>
      </c>
      <c r="D251" s="15" t="s">
        <v>527</v>
      </c>
      <c r="E251" s="15" t="s">
        <v>530</v>
      </c>
      <c r="F251" s="16">
        <v>4894893.71</v>
      </c>
      <c r="G251" s="16">
        <v>750159</v>
      </c>
      <c r="H251" s="17">
        <v>10191.795699274971</v>
      </c>
      <c r="I251" s="16">
        <v>10191.795699274971</v>
      </c>
      <c r="J251" s="17">
        <v>0</v>
      </c>
      <c r="K251" s="16">
        <v>21218.449092893108</v>
      </c>
      <c r="L251" s="16">
        <v>21256.250699364708</v>
      </c>
      <c r="M251" s="16">
        <v>21784.369500377994</v>
      </c>
      <c r="N251" s="16">
        <v>22316.219341898599</v>
      </c>
      <c r="O251" s="16">
        <v>22333.683717709049</v>
      </c>
      <c r="P251" s="17">
        <v>5359.5442232924661</v>
      </c>
      <c r="Q251" s="16">
        <v>5365.9943284392575</v>
      </c>
      <c r="R251" s="16">
        <v>5947.3228552707751</v>
      </c>
      <c r="S251" s="16">
        <v>6092.5225002727575</v>
      </c>
      <c r="T251" s="16">
        <v>0</v>
      </c>
      <c r="U251" s="17">
        <v>26050.700568875614</v>
      </c>
      <c r="V251" s="16">
        <v>26082.052070200421</v>
      </c>
      <c r="W251" s="16">
        <v>15837.046645107219</v>
      </c>
      <c r="X251" s="16">
        <v>16223.696841625842</v>
      </c>
      <c r="Y251" s="16">
        <v>22333.683717709049</v>
      </c>
      <c r="Z251" s="18">
        <v>5.32521804636653E-3</v>
      </c>
      <c r="AA251" s="19">
        <v>3.2749172286657335E-3</v>
      </c>
      <c r="AB251" s="19">
        <v>4.5626493731789428E-3</v>
      </c>
      <c r="AC251" s="18">
        <v>0.17063045063019788</v>
      </c>
      <c r="AD251" s="19">
        <v>0.27300872100831652</v>
      </c>
      <c r="AE251" s="17">
        <v>5510.7596971909543</v>
      </c>
    </row>
    <row r="252" spans="2:31" x14ac:dyDescent="0.25">
      <c r="B252" s="15" t="s">
        <v>38</v>
      </c>
      <c r="C252" s="15" t="s">
        <v>531</v>
      </c>
      <c r="D252" s="15" t="s">
        <v>527</v>
      </c>
      <c r="E252" s="15" t="s">
        <v>532</v>
      </c>
      <c r="F252" s="16">
        <v>1269492.9600000002</v>
      </c>
      <c r="G252" s="16">
        <v>499356</v>
      </c>
      <c r="H252" s="17">
        <v>2643.2469541790833</v>
      </c>
      <c r="I252" s="16">
        <v>2643.2469541790833</v>
      </c>
      <c r="J252" s="17">
        <v>0</v>
      </c>
      <c r="K252" s="16">
        <v>6504.0659685755982</v>
      </c>
      <c r="L252" s="16">
        <v>6532.9200214205048</v>
      </c>
      <c r="M252" s="16">
        <v>6571.6326997869483</v>
      </c>
      <c r="N252" s="16">
        <v>6557.9834334041334</v>
      </c>
      <c r="O252" s="16">
        <v>6562.9692917779103</v>
      </c>
      <c r="P252" s="17">
        <v>1560.8101260650637</v>
      </c>
      <c r="Q252" s="16">
        <v>1565.7335061044971</v>
      </c>
      <c r="R252" s="16">
        <v>1794.113038305265</v>
      </c>
      <c r="S252" s="16">
        <v>1790.3866695473807</v>
      </c>
      <c r="T252" s="16">
        <v>0</v>
      </c>
      <c r="U252" s="17">
        <v>7586.5027966896178</v>
      </c>
      <c r="V252" s="16">
        <v>7610.4334694950912</v>
      </c>
      <c r="W252" s="16">
        <v>4777.5196614816832</v>
      </c>
      <c r="X252" s="16">
        <v>4767.5967638567527</v>
      </c>
      <c r="Y252" s="16">
        <v>6562.9692917779103</v>
      </c>
      <c r="Z252" s="18">
        <v>5.9854354238343729E-3</v>
      </c>
      <c r="AA252" s="19">
        <v>3.7594207790401747E-3</v>
      </c>
      <c r="AB252" s="19">
        <v>5.1697563504234864E-3</v>
      </c>
      <c r="AC252" s="18">
        <v>0.17063045063019788</v>
      </c>
      <c r="AD252" s="19">
        <v>0.27300872100831652</v>
      </c>
      <c r="AE252" s="17">
        <v>763.82896017305393</v>
      </c>
    </row>
    <row r="253" spans="2:31" x14ac:dyDescent="0.25">
      <c r="B253" s="15" t="s">
        <v>38</v>
      </c>
      <c r="C253" s="15" t="s">
        <v>533</v>
      </c>
      <c r="D253" s="15" t="s">
        <v>527</v>
      </c>
      <c r="E253" s="15" t="s">
        <v>534</v>
      </c>
      <c r="F253" s="16">
        <v>1743814.8699999999</v>
      </c>
      <c r="G253" s="16">
        <v>488358</v>
      </c>
      <c r="H253" s="17">
        <v>3630.8459274793413</v>
      </c>
      <c r="I253" s="16">
        <v>3630.8459274793413</v>
      </c>
      <c r="J253" s="17">
        <v>0</v>
      </c>
      <c r="K253" s="16">
        <v>8285.304193128628</v>
      </c>
      <c r="L253" s="16">
        <v>8312.5906648088112</v>
      </c>
      <c r="M253" s="16">
        <v>8429.4566947103103</v>
      </c>
      <c r="N253" s="16">
        <v>8508.9650242300813</v>
      </c>
      <c r="O253" s="16">
        <v>8515.5178731715678</v>
      </c>
      <c r="P253" s="17">
        <v>2033.2580648564247</v>
      </c>
      <c r="Q253" s="16">
        <v>2037.9139678153215</v>
      </c>
      <c r="R253" s="16">
        <v>2301.3151910178535</v>
      </c>
      <c r="S253" s="16">
        <v>2323.0216583695405</v>
      </c>
      <c r="T253" s="16">
        <v>0</v>
      </c>
      <c r="U253" s="17">
        <v>9882.8920557515448</v>
      </c>
      <c r="V253" s="16">
        <v>9905.5226244728292</v>
      </c>
      <c r="W253" s="16">
        <v>6128.1415036924573</v>
      </c>
      <c r="X253" s="16">
        <v>6185.9433658605412</v>
      </c>
      <c r="Y253" s="16">
        <v>8515.5178731715678</v>
      </c>
      <c r="Z253" s="18">
        <v>5.6738863226416846E-3</v>
      </c>
      <c r="AA253" s="19">
        <v>3.5307890422889327E-3</v>
      </c>
      <c r="AB253" s="19">
        <v>4.8832694454380744E-3</v>
      </c>
      <c r="AC253" s="18">
        <v>0.17063045063019788</v>
      </c>
      <c r="AD253" s="19">
        <v>0.27300872100831658</v>
      </c>
      <c r="AE253" s="17">
        <v>0</v>
      </c>
    </row>
    <row r="254" spans="2:31" x14ac:dyDescent="0.25">
      <c r="B254" s="15" t="s">
        <v>38</v>
      </c>
      <c r="C254" s="15" t="s">
        <v>535</v>
      </c>
      <c r="D254" s="15" t="s">
        <v>527</v>
      </c>
      <c r="E254" s="15" t="s">
        <v>536</v>
      </c>
      <c r="F254" s="16">
        <v>697880.93</v>
      </c>
      <c r="G254" s="16">
        <v>500084</v>
      </c>
      <c r="H254" s="17">
        <v>1453.0774889859699</v>
      </c>
      <c r="I254" s="16">
        <v>1453.0774889859699</v>
      </c>
      <c r="J254" s="17">
        <v>0</v>
      </c>
      <c r="K254" s="16">
        <v>4248.5400522292275</v>
      </c>
      <c r="L254" s="16">
        <v>4192.6382094367364</v>
      </c>
      <c r="M254" s="16">
        <v>3956.1304130069725</v>
      </c>
      <c r="N254" s="16">
        <v>3792.7250263827714</v>
      </c>
      <c r="O254" s="16">
        <v>3784.1247428762344</v>
      </c>
      <c r="P254" s="17">
        <v>972.86957037858986</v>
      </c>
      <c r="Q254" s="16">
        <v>963.33101375184833</v>
      </c>
      <c r="R254" s="16">
        <v>1080.0581041971368</v>
      </c>
      <c r="S254" s="16">
        <v>1035.4470085889882</v>
      </c>
      <c r="T254" s="16">
        <v>0</v>
      </c>
      <c r="U254" s="17">
        <v>4728.7479708366072</v>
      </c>
      <c r="V254" s="16">
        <v>4682.3846846708575</v>
      </c>
      <c r="W254" s="16">
        <v>2876.0723088098357</v>
      </c>
      <c r="X254" s="16">
        <v>2757.278017793783</v>
      </c>
      <c r="Y254" s="16">
        <v>3784.1247428762344</v>
      </c>
      <c r="Z254" s="18">
        <v>6.7426492478505351E-3</v>
      </c>
      <c r="AA254" s="19">
        <v>4.0360397343165823E-3</v>
      </c>
      <c r="AB254" s="19">
        <v>5.4223071303527871E-3</v>
      </c>
      <c r="AC254" s="18">
        <v>0.17063045063019788</v>
      </c>
      <c r="AD254" s="19">
        <v>0.27300872100831658</v>
      </c>
      <c r="AE254" s="17">
        <v>0</v>
      </c>
    </row>
    <row r="255" spans="2:31" x14ac:dyDescent="0.25">
      <c r="B255" s="15" t="s">
        <v>38</v>
      </c>
      <c r="C255" s="15" t="s">
        <v>537</v>
      </c>
      <c r="D255" s="15" t="s">
        <v>527</v>
      </c>
      <c r="E255" s="15" t="s">
        <v>538</v>
      </c>
      <c r="F255" s="16">
        <v>1657247.4600000002</v>
      </c>
      <c r="G255" s="16">
        <v>486818</v>
      </c>
      <c r="H255" s="17">
        <v>3450.6014912961964</v>
      </c>
      <c r="I255" s="16">
        <v>3450.6014912961964</v>
      </c>
      <c r="J255" s="17">
        <v>0</v>
      </c>
      <c r="K255" s="16">
        <v>7948.5644446685301</v>
      </c>
      <c r="L255" s="16">
        <v>7975.9153099656623</v>
      </c>
      <c r="M255" s="16">
        <v>8079.6612228052236</v>
      </c>
      <c r="N255" s="16">
        <v>8143.931683298847</v>
      </c>
      <c r="O255" s="16">
        <v>8150.1932321301829</v>
      </c>
      <c r="P255" s="17">
        <v>1945.0448204620625</v>
      </c>
      <c r="Q255" s="16">
        <v>1949.7117109328369</v>
      </c>
      <c r="R255" s="16">
        <v>2205.8179766185449</v>
      </c>
      <c r="S255" s="16">
        <v>2223.3643728365114</v>
      </c>
      <c r="T255" s="16">
        <v>0</v>
      </c>
      <c r="U255" s="17">
        <v>9454.1211155026649</v>
      </c>
      <c r="V255" s="16">
        <v>9476.8050903290223</v>
      </c>
      <c r="W255" s="16">
        <v>5873.8432461866787</v>
      </c>
      <c r="X255" s="16">
        <v>5920.5673104623356</v>
      </c>
      <c r="Y255" s="16">
        <v>8150.1932321301829</v>
      </c>
      <c r="Z255" s="18">
        <v>5.7115568624349217E-3</v>
      </c>
      <c r="AA255" s="19">
        <v>3.5584337406825814E-3</v>
      </c>
      <c r="AB255" s="19">
        <v>4.917909623545407E-3</v>
      </c>
      <c r="AC255" s="18">
        <v>0.17063045063019786</v>
      </c>
      <c r="AD255" s="19">
        <v>0.27300872100831652</v>
      </c>
      <c r="AE255" s="17">
        <v>0</v>
      </c>
    </row>
    <row r="256" spans="2:31" x14ac:dyDescent="0.25">
      <c r="B256" s="15" t="s">
        <v>38</v>
      </c>
      <c r="C256" s="15" t="s">
        <v>539</v>
      </c>
      <c r="D256" s="15" t="s">
        <v>527</v>
      </c>
      <c r="E256" s="15" t="s">
        <v>540</v>
      </c>
      <c r="F256" s="16">
        <v>2602237.4800000004</v>
      </c>
      <c r="G256" s="16">
        <v>534891</v>
      </c>
      <c r="H256" s="17">
        <v>5418.1917582754095</v>
      </c>
      <c r="I256" s="16">
        <v>5418.1917582754095</v>
      </c>
      <c r="J256" s="17">
        <v>0</v>
      </c>
      <c r="K256" s="16">
        <v>11727.166813749034</v>
      </c>
      <c r="L256" s="16">
        <v>11755.768625463461</v>
      </c>
      <c r="M256" s="16">
        <v>11992.659253444968</v>
      </c>
      <c r="N256" s="16">
        <v>12207.722554688893</v>
      </c>
      <c r="O256" s="16">
        <v>12217.210820662009</v>
      </c>
      <c r="P256" s="17">
        <v>2925.520259360856</v>
      </c>
      <c r="Q256" s="16">
        <v>2930.4005993825281</v>
      </c>
      <c r="R256" s="16">
        <v>3274.1005642715631</v>
      </c>
      <c r="S256" s="16">
        <v>3332.8147210799739</v>
      </c>
      <c r="T256" s="16">
        <v>0</v>
      </c>
      <c r="U256" s="17">
        <v>14219.838312663589</v>
      </c>
      <c r="V256" s="16">
        <v>14243.559784356343</v>
      </c>
      <c r="W256" s="16">
        <v>8718.5586891734056</v>
      </c>
      <c r="X256" s="16">
        <v>8874.9078336089187</v>
      </c>
      <c r="Y256" s="16">
        <v>12217.210820662009</v>
      </c>
      <c r="Z256" s="18">
        <v>5.4690239295569461E-3</v>
      </c>
      <c r="AA256" s="19">
        <v>3.3804498355742537E-3</v>
      </c>
      <c r="AB256" s="19">
        <v>4.6948869634534686E-3</v>
      </c>
      <c r="AC256" s="18">
        <v>0.17063045063019783</v>
      </c>
      <c r="AD256" s="19">
        <v>0.27300872100831652</v>
      </c>
      <c r="AE256" s="17">
        <v>22524.25</v>
      </c>
    </row>
    <row r="257" spans="2:31" x14ac:dyDescent="0.25">
      <c r="B257" s="15" t="s">
        <v>38</v>
      </c>
      <c r="C257" s="15" t="s">
        <v>541</v>
      </c>
      <c r="D257" s="15" t="s">
        <v>527</v>
      </c>
      <c r="E257" s="15" t="s">
        <v>542</v>
      </c>
      <c r="F257" s="16">
        <v>1954964.07</v>
      </c>
      <c r="G257" s="16">
        <v>0</v>
      </c>
      <c r="H257" s="17">
        <v>4070.4856083306236</v>
      </c>
      <c r="I257" s="16">
        <v>4070.4856083306236</v>
      </c>
      <c r="J257" s="17">
        <v>1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7">
        <v>694.54879363318946</v>
      </c>
      <c r="Q257" s="16">
        <v>694.54879363318923</v>
      </c>
      <c r="R257" s="16">
        <v>0</v>
      </c>
      <c r="S257" s="16">
        <v>0</v>
      </c>
      <c r="T257" s="16">
        <v>0</v>
      </c>
      <c r="U257" s="17">
        <v>3375.9368146974339</v>
      </c>
      <c r="V257" s="16">
        <v>3375.9368146974343</v>
      </c>
      <c r="W257" s="16">
        <v>0</v>
      </c>
      <c r="X257" s="16">
        <v>0</v>
      </c>
      <c r="Y257" s="16">
        <v>0</v>
      </c>
      <c r="Z257" s="18">
        <v>1.7268536371092659E-3</v>
      </c>
      <c r="AA257" s="19">
        <v>0</v>
      </c>
      <c r="AB257" s="19">
        <v>0</v>
      </c>
      <c r="AC257" s="18">
        <v>0.17063045063019788</v>
      </c>
      <c r="AD257" s="19" t="s">
        <v>195</v>
      </c>
      <c r="AE257" s="17">
        <v>7995.1378276968571</v>
      </c>
    </row>
    <row r="258" spans="2:31" x14ac:dyDescent="0.25">
      <c r="B258" s="15" t="s">
        <v>38</v>
      </c>
      <c r="C258" s="15" t="s">
        <v>543</v>
      </c>
      <c r="D258" s="15" t="s">
        <v>527</v>
      </c>
      <c r="E258" s="15" t="s">
        <v>544</v>
      </c>
      <c r="F258" s="16">
        <v>7266166.75</v>
      </c>
      <c r="G258" s="16">
        <v>935589</v>
      </c>
      <c r="H258" s="17">
        <v>15129.089908852138</v>
      </c>
      <c r="I258" s="16">
        <v>15129.089908852138</v>
      </c>
      <c r="J258" s="17">
        <v>0</v>
      </c>
      <c r="K258" s="16">
        <v>30912.954716382712</v>
      </c>
      <c r="L258" s="16">
        <v>30957.945345898232</v>
      </c>
      <c r="M258" s="16">
        <v>31799.276787230781</v>
      </c>
      <c r="N258" s="16">
        <v>32677.286185211811</v>
      </c>
      <c r="O258" s="16">
        <v>32702.944437967737</v>
      </c>
      <c r="P258" s="17">
        <v>7856.1748223395025</v>
      </c>
      <c r="Q258" s="16">
        <v>7863.8515937278698</v>
      </c>
      <c r="R258" s="16">
        <v>8681.4798846713256</v>
      </c>
      <c r="S258" s="16">
        <v>8921.1841074473577</v>
      </c>
      <c r="T258" s="16">
        <v>0</v>
      </c>
      <c r="U258" s="17">
        <v>38185.869802895344</v>
      </c>
      <c r="V258" s="16">
        <v>38223.1836610225</v>
      </c>
      <c r="W258" s="16">
        <v>23117.796902559458</v>
      </c>
      <c r="X258" s="16">
        <v>23756.102077764452</v>
      </c>
      <c r="Y258" s="16">
        <v>32702.944437967737</v>
      </c>
      <c r="Z258" s="18">
        <v>5.2578653981425515E-3</v>
      </c>
      <c r="AA258" s="19">
        <v>3.2254901788707165E-3</v>
      </c>
      <c r="AB258" s="19">
        <v>4.5007148284847351E-3</v>
      </c>
      <c r="AC258" s="18">
        <v>0.17063045063019788</v>
      </c>
      <c r="AD258" s="19">
        <v>0.27300872100831658</v>
      </c>
      <c r="AE258" s="17">
        <v>0</v>
      </c>
    </row>
    <row r="259" spans="2:31" x14ac:dyDescent="0.25">
      <c r="B259" s="15" t="s">
        <v>38</v>
      </c>
      <c r="C259" s="15" t="s">
        <v>545</v>
      </c>
      <c r="D259" s="15" t="s">
        <v>527</v>
      </c>
      <c r="E259" s="15" t="s">
        <v>546</v>
      </c>
      <c r="F259" s="16">
        <v>2601931.3899999992</v>
      </c>
      <c r="G259" s="16">
        <v>532375</v>
      </c>
      <c r="H259" s="17">
        <v>5417.5544396878331</v>
      </c>
      <c r="I259" s="16">
        <v>5417.5544396878331</v>
      </c>
      <c r="J259" s="17">
        <v>0</v>
      </c>
      <c r="K259" s="16">
        <v>11717.730814083494</v>
      </c>
      <c r="L259" s="16">
        <v>11746.175943242717</v>
      </c>
      <c r="M259" s="16">
        <v>11983.829476486098</v>
      </c>
      <c r="N259" s="16">
        <v>12200.087453521608</v>
      </c>
      <c r="O259" s="16">
        <v>12209.570929749632</v>
      </c>
      <c r="P259" s="17">
        <v>2923.8014445279869</v>
      </c>
      <c r="Q259" s="16">
        <v>2928.655049734658</v>
      </c>
      <c r="R259" s="16">
        <v>3271.6899581572334</v>
      </c>
      <c r="S259" s="16">
        <v>3330.7302718755254</v>
      </c>
      <c r="T259" s="16">
        <v>0</v>
      </c>
      <c r="U259" s="17">
        <v>14211.483809243338</v>
      </c>
      <c r="V259" s="16">
        <v>14235.075333195891</v>
      </c>
      <c r="W259" s="16">
        <v>8712.139518328866</v>
      </c>
      <c r="X259" s="16">
        <v>8869.3571816460826</v>
      </c>
      <c r="Y259" s="16">
        <v>12209.570929749632</v>
      </c>
      <c r="Z259" s="18">
        <v>5.4664314462264203E-3</v>
      </c>
      <c r="AA259" s="19">
        <v>3.3785473297923804E-3</v>
      </c>
      <c r="AB259" s="19">
        <v>4.6925030293552958E-3</v>
      </c>
      <c r="AC259" s="18">
        <v>0.17063045063019794</v>
      </c>
      <c r="AD259" s="19">
        <v>0.27300872100831652</v>
      </c>
      <c r="AE259" s="17">
        <v>0</v>
      </c>
    </row>
    <row r="260" spans="2:31" x14ac:dyDescent="0.25">
      <c r="B260" s="15" t="s">
        <v>38</v>
      </c>
      <c r="C260" s="15" t="s">
        <v>547</v>
      </c>
      <c r="D260" s="15" t="s">
        <v>527</v>
      </c>
      <c r="E260" s="15" t="s">
        <v>548</v>
      </c>
      <c r="F260" s="16">
        <v>1327837.28</v>
      </c>
      <c r="G260" s="16">
        <v>519257</v>
      </c>
      <c r="H260" s="17">
        <v>2764.7273018398141</v>
      </c>
      <c r="I260" s="16">
        <v>2764.7273018398141</v>
      </c>
      <c r="J260" s="17">
        <v>0</v>
      </c>
      <c r="K260" s="16">
        <v>6792.9717462061071</v>
      </c>
      <c r="L260" s="16">
        <v>6822.9613459451593</v>
      </c>
      <c r="M260" s="16">
        <v>6864.4360085232929</v>
      </c>
      <c r="N260" s="16">
        <v>6851.6756657265651</v>
      </c>
      <c r="O260" s="16">
        <v>6856.8861021740286</v>
      </c>
      <c r="P260" s="17">
        <v>1630.8344955558889</v>
      </c>
      <c r="Q260" s="16">
        <v>1635.9516344735821</v>
      </c>
      <c r="R260" s="16">
        <v>1874.0508951303777</v>
      </c>
      <c r="S260" s="16">
        <v>1870.5672102638046</v>
      </c>
      <c r="T260" s="16">
        <v>0</v>
      </c>
      <c r="U260" s="17">
        <v>7926.8645524900321</v>
      </c>
      <c r="V260" s="16">
        <v>7951.7370133113909</v>
      </c>
      <c r="W260" s="16">
        <v>4990.3851133929147</v>
      </c>
      <c r="X260" s="16">
        <v>4981.1084554627605</v>
      </c>
      <c r="Y260" s="16">
        <v>6856.8861021740286</v>
      </c>
      <c r="Z260" s="18">
        <v>5.979121766260931E-3</v>
      </c>
      <c r="AA260" s="19">
        <v>3.7547874724739149E-3</v>
      </c>
      <c r="AB260" s="19">
        <v>5.1639505875102623E-3</v>
      </c>
      <c r="AC260" s="18">
        <v>0.17063045063019788</v>
      </c>
      <c r="AD260" s="19">
        <v>0.27300872100831658</v>
      </c>
      <c r="AE260" s="17">
        <v>3394.2062499999993</v>
      </c>
    </row>
    <row r="261" spans="2:31" x14ac:dyDescent="0.25">
      <c r="B261" s="15" t="s">
        <v>38</v>
      </c>
      <c r="C261" s="15" t="s">
        <v>549</v>
      </c>
      <c r="D261" s="15" t="s">
        <v>527</v>
      </c>
      <c r="E261" s="15" t="s">
        <v>550</v>
      </c>
      <c r="F261" s="16">
        <v>747398.6</v>
      </c>
      <c r="G261" s="16">
        <v>500084</v>
      </c>
      <c r="H261" s="17">
        <v>1556.1796207264601</v>
      </c>
      <c r="I261" s="16">
        <v>1556.1796207264601</v>
      </c>
      <c r="J261" s="17">
        <v>0</v>
      </c>
      <c r="K261" s="16">
        <v>4506.0587472794823</v>
      </c>
      <c r="L261" s="16">
        <v>4490.1240216429524</v>
      </c>
      <c r="M261" s="16">
        <v>4236.8349742682221</v>
      </c>
      <c r="N261" s="16">
        <v>4061.8352688093173</v>
      </c>
      <c r="O261" s="16">
        <v>4052.6247579956898</v>
      </c>
      <c r="P261" s="17">
        <v>1034.4024645605293</v>
      </c>
      <c r="Q261" s="16">
        <v>1031.6835151444991</v>
      </c>
      <c r="R261" s="16">
        <v>1156.6928974482712</v>
      </c>
      <c r="S261" s="16">
        <v>1108.9164516840972</v>
      </c>
      <c r="T261" s="16">
        <v>0</v>
      </c>
      <c r="U261" s="17">
        <v>5027.8359034454134</v>
      </c>
      <c r="V261" s="16">
        <v>5014.6201272249127</v>
      </c>
      <c r="W261" s="16">
        <v>3080.1420768199509</v>
      </c>
      <c r="X261" s="16">
        <v>2952.9188171252199</v>
      </c>
      <c r="Y261" s="16">
        <v>4052.6247579956898</v>
      </c>
      <c r="Z261" s="18">
        <v>6.7182732417951588E-3</v>
      </c>
      <c r="AA261" s="19">
        <v>4.0360397343165823E-3</v>
      </c>
      <c r="AB261" s="19">
        <v>5.4223071303527862E-3</v>
      </c>
      <c r="AC261" s="18">
        <v>0.17063045063019786</v>
      </c>
      <c r="AD261" s="19">
        <v>0.27300872100831658</v>
      </c>
      <c r="AE261" s="17">
        <v>0</v>
      </c>
    </row>
    <row r="262" spans="2:31" x14ac:dyDescent="0.25">
      <c r="B262" s="15" t="s">
        <v>38</v>
      </c>
      <c r="C262" s="15" t="s">
        <v>551</v>
      </c>
      <c r="D262" s="15" t="s">
        <v>527</v>
      </c>
      <c r="E262" s="15" t="s">
        <v>552</v>
      </c>
      <c r="F262" s="16">
        <v>1494869.16</v>
      </c>
      <c r="G262" s="16">
        <v>425974</v>
      </c>
      <c r="H262" s="17">
        <v>3112.5090713903955</v>
      </c>
      <c r="I262" s="16">
        <v>3112.5090713903955</v>
      </c>
      <c r="J262" s="17">
        <v>0</v>
      </c>
      <c r="K262" s="16">
        <v>7126.5859367636349</v>
      </c>
      <c r="L262" s="16">
        <v>7150.435365247321</v>
      </c>
      <c r="M262" s="16">
        <v>7248.2536393897444</v>
      </c>
      <c r="N262" s="16">
        <v>7312.7642449124796</v>
      </c>
      <c r="O262" s="16">
        <v>7318.3925966948145</v>
      </c>
      <c r="P262" s="17">
        <v>1747.1013952867318</v>
      </c>
      <c r="Q262" s="16">
        <v>1751.1708340161756</v>
      </c>
      <c r="R262" s="16">
        <v>1978.8364556336699</v>
      </c>
      <c r="S262" s="16">
        <v>1996.4484135388923</v>
      </c>
      <c r="T262" s="16">
        <v>0</v>
      </c>
      <c r="U262" s="17">
        <v>8491.993612867298</v>
      </c>
      <c r="V262" s="16">
        <v>8511.7736026215425</v>
      </c>
      <c r="W262" s="16">
        <v>5269.4171837560743</v>
      </c>
      <c r="X262" s="16">
        <v>5316.3158313735876</v>
      </c>
      <c r="Y262" s="16">
        <v>7318.3925966948145</v>
      </c>
      <c r="Z262" s="18">
        <v>5.6873764174413914E-3</v>
      </c>
      <c r="AA262" s="19">
        <v>3.5406888102265965E-3</v>
      </c>
      <c r="AB262" s="19">
        <v>4.8956743456362532E-3</v>
      </c>
      <c r="AC262" s="18">
        <v>0.17063045063019788</v>
      </c>
      <c r="AD262" s="19">
        <v>0.27300872100831658</v>
      </c>
      <c r="AE262" s="17">
        <v>0</v>
      </c>
    </row>
    <row r="263" spans="2:31" x14ac:dyDescent="0.25">
      <c r="B263" s="15" t="s">
        <v>38</v>
      </c>
      <c r="C263" s="15" t="s">
        <v>553</v>
      </c>
      <c r="D263" s="15" t="s">
        <v>527</v>
      </c>
      <c r="E263" s="15" t="s">
        <v>554</v>
      </c>
      <c r="F263" s="16">
        <v>7017339.25</v>
      </c>
      <c r="G263" s="16">
        <v>917047</v>
      </c>
      <c r="H263" s="17">
        <v>14610.999181124907</v>
      </c>
      <c r="I263" s="16">
        <v>14610.999181124907</v>
      </c>
      <c r="J263" s="17">
        <v>0</v>
      </c>
      <c r="K263" s="16">
        <v>29898.678280115892</v>
      </c>
      <c r="L263" s="16">
        <v>29942.971781992161</v>
      </c>
      <c r="M263" s="16">
        <v>30751.141264494745</v>
      </c>
      <c r="N263" s="16">
        <v>31592.371190463542</v>
      </c>
      <c r="O263" s="16">
        <v>31617.170997466641</v>
      </c>
      <c r="P263" s="17">
        <v>7594.7063226162782</v>
      </c>
      <c r="Q263" s="16">
        <v>7602.2641428014149</v>
      </c>
      <c r="R263" s="16">
        <v>8395.3297461657767</v>
      </c>
      <c r="S263" s="16">
        <v>8624.9928523283888</v>
      </c>
      <c r="T263" s="16">
        <v>0</v>
      </c>
      <c r="U263" s="17">
        <v>36914.971138624518</v>
      </c>
      <c r="V263" s="16">
        <v>36951.706820315652</v>
      </c>
      <c r="W263" s="16">
        <v>22355.81151832897</v>
      </c>
      <c r="X263" s="16">
        <v>22967.378338135153</v>
      </c>
      <c r="Y263" s="16">
        <v>31617.170997466641</v>
      </c>
      <c r="Z263" s="18">
        <v>5.2631542617054012E-3</v>
      </c>
      <c r="AA263" s="19">
        <v>3.2293714356523466E-3</v>
      </c>
      <c r="AB263" s="19">
        <v>4.5055782357204177E-3</v>
      </c>
      <c r="AC263" s="18">
        <v>0.17063045063019786</v>
      </c>
      <c r="AD263" s="19">
        <v>0.27300872100831658</v>
      </c>
      <c r="AE263" s="17">
        <v>0</v>
      </c>
    </row>
    <row r="264" spans="2:31" x14ac:dyDescent="0.25">
      <c r="B264" s="15" t="s">
        <v>38</v>
      </c>
      <c r="C264" s="15" t="s">
        <v>555</v>
      </c>
      <c r="D264" s="15" t="s">
        <v>527</v>
      </c>
      <c r="E264" s="15" t="s">
        <v>556</v>
      </c>
      <c r="F264" s="16">
        <v>1551258.86</v>
      </c>
      <c r="G264" s="16">
        <v>348691</v>
      </c>
      <c r="H264" s="17">
        <v>3229.9196498406077</v>
      </c>
      <c r="I264" s="16">
        <v>3229.9196498406077</v>
      </c>
      <c r="J264" s="17">
        <v>0</v>
      </c>
      <c r="K264" s="16">
        <v>7088.8242610408979</v>
      </c>
      <c r="L264" s="16">
        <v>7107.7388416346384</v>
      </c>
      <c r="M264" s="16">
        <v>7239.339639411668</v>
      </c>
      <c r="N264" s="16">
        <v>7352.7095816136825</v>
      </c>
      <c r="O264" s="16">
        <v>7358.4104456907226</v>
      </c>
      <c r="P264" s="17">
        <v>1760.6919234513216</v>
      </c>
      <c r="Q264" s="16">
        <v>1763.919326861512</v>
      </c>
      <c r="R264" s="16">
        <v>1976.4028559005867</v>
      </c>
      <c r="S264" s="16">
        <v>2007.3538388219347</v>
      </c>
      <c r="T264" s="16">
        <v>0</v>
      </c>
      <c r="U264" s="17">
        <v>8558.0519874301826</v>
      </c>
      <c r="V264" s="16">
        <v>8573.739164613733</v>
      </c>
      <c r="W264" s="16">
        <v>5262.9367835110816</v>
      </c>
      <c r="X264" s="16">
        <v>5345.3557427917476</v>
      </c>
      <c r="Y264" s="16">
        <v>7358.4104456907226</v>
      </c>
      <c r="Z264" s="18">
        <v>5.5218995339191531E-3</v>
      </c>
      <c r="AA264" s="19">
        <v>3.4192528403360189E-3</v>
      </c>
      <c r="AB264" s="19">
        <v>4.7435090528286953E-3</v>
      </c>
      <c r="AC264" s="18">
        <v>0.17063045063019788</v>
      </c>
      <c r="AD264" s="19">
        <v>0.27300872100831652</v>
      </c>
      <c r="AE264" s="17">
        <v>0</v>
      </c>
    </row>
    <row r="265" spans="2:31" x14ac:dyDescent="0.25">
      <c r="B265" s="15" t="s">
        <v>38</v>
      </c>
      <c r="C265" s="15" t="s">
        <v>557</v>
      </c>
      <c r="D265" s="15" t="s">
        <v>527</v>
      </c>
      <c r="E265" s="15" t="s">
        <v>558</v>
      </c>
      <c r="F265" s="16">
        <v>1030362.6400000004</v>
      </c>
      <c r="G265" s="16">
        <v>489165</v>
      </c>
      <c r="H265" s="17">
        <v>2145.346997339725</v>
      </c>
      <c r="I265" s="16">
        <v>2145.346997339725</v>
      </c>
      <c r="J265" s="17">
        <v>0</v>
      </c>
      <c r="K265" s="16">
        <v>5554.3710854456258</v>
      </c>
      <c r="L265" s="16">
        <v>5583.0319548918751</v>
      </c>
      <c r="M265" s="16">
        <v>5587.4159768114114</v>
      </c>
      <c r="N265" s="16">
        <v>5534.6268212348969</v>
      </c>
      <c r="O265" s="16">
        <v>5538.7991128747517</v>
      </c>
      <c r="P265" s="17">
        <v>1313.8063661911474</v>
      </c>
      <c r="Q265" s="16">
        <v>1318.696783260214</v>
      </c>
      <c r="R265" s="16">
        <v>1525.4132895707164</v>
      </c>
      <c r="S265" s="16">
        <v>1511.0013897236547</v>
      </c>
      <c r="T265" s="16">
        <v>0</v>
      </c>
      <c r="U265" s="17">
        <v>6385.9117165942034</v>
      </c>
      <c r="V265" s="16">
        <v>6409.6821689713861</v>
      </c>
      <c r="W265" s="16">
        <v>4062.0026872406952</v>
      </c>
      <c r="X265" s="16">
        <v>4023.6254315112419</v>
      </c>
      <c r="Y265" s="16">
        <v>5538.7991128747517</v>
      </c>
      <c r="Z265" s="18">
        <v>6.2092671981806256E-3</v>
      </c>
      <c r="AA265" s="19">
        <v>3.9236807531918732E-3</v>
      </c>
      <c r="AB265" s="19">
        <v>5.3755822443977098E-3</v>
      </c>
      <c r="AC265" s="18">
        <v>0.17063045063019786</v>
      </c>
      <c r="AD265" s="19">
        <v>0.27300872100831641</v>
      </c>
      <c r="AE265" s="17">
        <v>0</v>
      </c>
    </row>
    <row r="266" spans="2:31" x14ac:dyDescent="0.25">
      <c r="B266" s="15" t="s">
        <v>38</v>
      </c>
      <c r="C266" s="15" t="s">
        <v>559</v>
      </c>
      <c r="D266" s="15" t="s">
        <v>527</v>
      </c>
      <c r="E266" s="15" t="s">
        <v>560</v>
      </c>
      <c r="F266" s="16">
        <v>1590427.8</v>
      </c>
      <c r="G266" s="16">
        <v>488679</v>
      </c>
      <c r="H266" s="17">
        <v>3311.4744001351064</v>
      </c>
      <c r="I266" s="16">
        <v>3311.4744001351064</v>
      </c>
      <c r="J266" s="17">
        <v>0</v>
      </c>
      <c r="K266" s="16">
        <v>7698.657756530074</v>
      </c>
      <c r="L266" s="16">
        <v>7726.2489326263958</v>
      </c>
      <c r="M266" s="16">
        <v>7818.8845962459982</v>
      </c>
      <c r="N266" s="16">
        <v>7869.8765677558495</v>
      </c>
      <c r="O266" s="16">
        <v>7875.9178349867707</v>
      </c>
      <c r="P266" s="17">
        <v>1878.6638113898123</v>
      </c>
      <c r="Q266" s="16">
        <v>1883.3717062005439</v>
      </c>
      <c r="R266" s="16">
        <v>2134.6236833327475</v>
      </c>
      <c r="S266" s="16">
        <v>2148.5449362563327</v>
      </c>
      <c r="T266" s="16">
        <v>0</v>
      </c>
      <c r="U266" s="17">
        <v>9131.4683452753688</v>
      </c>
      <c r="V266" s="16">
        <v>9154.3516265609596</v>
      </c>
      <c r="W266" s="16">
        <v>5684.2609129132506</v>
      </c>
      <c r="X266" s="16">
        <v>5721.3316314995172</v>
      </c>
      <c r="Y266" s="16">
        <v>7875.9178349867707</v>
      </c>
      <c r="Z266" s="18">
        <v>5.7487111240875971E-3</v>
      </c>
      <c r="AA266" s="19">
        <v>3.5856995659950008E-3</v>
      </c>
      <c r="AB266" s="19">
        <v>4.9520750548920052E-3</v>
      </c>
      <c r="AC266" s="18">
        <v>0.17063045063019788</v>
      </c>
      <c r="AD266" s="19">
        <v>0.27300872100831658</v>
      </c>
      <c r="AE266" s="17">
        <v>3987.2213880123068</v>
      </c>
    </row>
    <row r="267" spans="2:31" x14ac:dyDescent="0.25">
      <c r="B267" s="15" t="s">
        <v>38</v>
      </c>
      <c r="C267" s="15" t="s">
        <v>561</v>
      </c>
      <c r="D267" s="15" t="s">
        <v>527</v>
      </c>
      <c r="E267" s="15" t="s">
        <v>562</v>
      </c>
      <c r="F267" s="16">
        <v>3357154.25</v>
      </c>
      <c r="G267" s="16">
        <v>518253</v>
      </c>
      <c r="H267" s="17">
        <v>6990.0251719567359</v>
      </c>
      <c r="I267" s="16">
        <v>6990.0251719567359</v>
      </c>
      <c r="J267" s="17">
        <v>0</v>
      </c>
      <c r="K267" s="16">
        <v>14564.977545664864</v>
      </c>
      <c r="L267" s="16">
        <v>14591.138572390017</v>
      </c>
      <c r="M267" s="16">
        <v>14952.136579455037</v>
      </c>
      <c r="N267" s="16">
        <v>15315.036037147176</v>
      </c>
      <c r="O267" s="16">
        <v>15327.019576156961</v>
      </c>
      <c r="P267" s="17">
        <v>3677.9398270429133</v>
      </c>
      <c r="Q267" s="16">
        <v>3682.4036948219737</v>
      </c>
      <c r="R267" s="16">
        <v>4082.0636838986843</v>
      </c>
      <c r="S267" s="16">
        <v>4181.1384006978033</v>
      </c>
      <c r="T267" s="16">
        <v>0</v>
      </c>
      <c r="U267" s="17">
        <v>17877.062890578687</v>
      </c>
      <c r="V267" s="16">
        <v>17898.760049524779</v>
      </c>
      <c r="W267" s="16">
        <v>10870.072895556352</v>
      </c>
      <c r="X267" s="16">
        <v>11133.897636449372</v>
      </c>
      <c r="Y267" s="16">
        <v>15327.019576156961</v>
      </c>
      <c r="Z267" s="18">
        <v>5.3282959727131186E-3</v>
      </c>
      <c r="AA267" s="19">
        <v>3.2771759790313068E-3</v>
      </c>
      <c r="AB267" s="19">
        <v>4.5654796994081997E-3</v>
      </c>
      <c r="AC267" s="18">
        <v>0.17063045063019788</v>
      </c>
      <c r="AD267" s="19">
        <v>0.27300872100831652</v>
      </c>
      <c r="AE267" s="17">
        <v>0</v>
      </c>
    </row>
    <row r="268" spans="2:31" x14ac:dyDescent="0.25">
      <c r="B268" s="15" t="s">
        <v>38</v>
      </c>
      <c r="C268" s="15" t="s">
        <v>563</v>
      </c>
      <c r="D268" s="15" t="s">
        <v>527</v>
      </c>
      <c r="E268" s="15" t="s">
        <v>564</v>
      </c>
      <c r="F268" s="16">
        <v>1001415.2900000003</v>
      </c>
      <c r="G268" s="16">
        <v>453708</v>
      </c>
      <c r="H268" s="17">
        <v>2085.0749067256456</v>
      </c>
      <c r="I268" s="16">
        <v>2085.0749067256456</v>
      </c>
      <c r="J268" s="17">
        <v>0</v>
      </c>
      <c r="K268" s="16">
        <v>5327.0093587036463</v>
      </c>
      <c r="L268" s="16">
        <v>5353.5078754991064</v>
      </c>
      <c r="M268" s="16">
        <v>5364.7684777770301</v>
      </c>
      <c r="N268" s="16">
        <v>5324.2613707561068</v>
      </c>
      <c r="O268" s="16">
        <v>5328.2839259056964</v>
      </c>
      <c r="P268" s="17">
        <v>1264.7272783191993</v>
      </c>
      <c r="Q268" s="16">
        <v>1269.2487321810397</v>
      </c>
      <c r="R268" s="16">
        <v>1464.6285806236397</v>
      </c>
      <c r="S268" s="16">
        <v>1453.5697871441023</v>
      </c>
      <c r="T268" s="16">
        <v>0</v>
      </c>
      <c r="U268" s="17">
        <v>6147.3569871100926</v>
      </c>
      <c r="V268" s="16">
        <v>6169.3340500437125</v>
      </c>
      <c r="W268" s="16">
        <v>3900.1398971533904</v>
      </c>
      <c r="X268" s="16">
        <v>3870.6915836120043</v>
      </c>
      <c r="Y268" s="16">
        <v>5328.2839259056964</v>
      </c>
      <c r="Z268" s="18">
        <v>6.1496419917623796E-3</v>
      </c>
      <c r="AA268" s="19">
        <v>3.8799245220059466E-3</v>
      </c>
      <c r="AB268" s="19">
        <v>5.3207535166610994E-3</v>
      </c>
      <c r="AC268" s="18">
        <v>0.17063045063019788</v>
      </c>
      <c r="AD268" s="19">
        <v>0.27300872100831641</v>
      </c>
      <c r="AE268" s="17">
        <v>0</v>
      </c>
    </row>
    <row r="269" spans="2:31" x14ac:dyDescent="0.25">
      <c r="B269" s="15" t="s">
        <v>38</v>
      </c>
      <c r="C269" s="15" t="s">
        <v>565</v>
      </c>
      <c r="D269" s="15" t="s">
        <v>527</v>
      </c>
      <c r="E269" s="15" t="s">
        <v>566</v>
      </c>
      <c r="F269" s="16">
        <v>2615788.9500000002</v>
      </c>
      <c r="G269" s="16">
        <v>714313</v>
      </c>
      <c r="H269" s="17">
        <v>5446.4076546456809</v>
      </c>
      <c r="I269" s="16">
        <v>5446.4076546456809</v>
      </c>
      <c r="J269" s="17">
        <v>0</v>
      </c>
      <c r="K269" s="16">
        <v>12368.359129908133</v>
      </c>
      <c r="L269" s="16">
        <v>12408.149709630881</v>
      </c>
      <c r="M269" s="16">
        <v>12589.333880140241</v>
      </c>
      <c r="N269" s="16">
        <v>12717.671895558906</v>
      </c>
      <c r="O269" s="16">
        <v>12727.47409961047</v>
      </c>
      <c r="P269" s="17">
        <v>3039.7416843202982</v>
      </c>
      <c r="Q269" s="16">
        <v>3046.5311688692263</v>
      </c>
      <c r="R269" s="16">
        <v>3436.9979409637544</v>
      </c>
      <c r="S269" s="16">
        <v>3472.0353384099299</v>
      </c>
      <c r="T269" s="16">
        <v>0</v>
      </c>
      <c r="U269" s="17">
        <v>14775.025100233514</v>
      </c>
      <c r="V269" s="16">
        <v>14808.026195407336</v>
      </c>
      <c r="W269" s="16">
        <v>9152.3359391764861</v>
      </c>
      <c r="X269" s="16">
        <v>9245.6365571489769</v>
      </c>
      <c r="Y269" s="16">
        <v>12727.47409961047</v>
      </c>
      <c r="Z269" s="18">
        <v>5.6547091262161737E-3</v>
      </c>
      <c r="AA269" s="19">
        <v>3.5167157687407201E-3</v>
      </c>
      <c r="AB269" s="19">
        <v>4.8656349357276965E-3</v>
      </c>
      <c r="AC269" s="18">
        <v>0.17063045063019788</v>
      </c>
      <c r="AD269" s="19">
        <v>0.27300872100831658</v>
      </c>
      <c r="AE269" s="17">
        <v>25643.155143322099</v>
      </c>
    </row>
    <row r="270" spans="2:31" x14ac:dyDescent="0.25">
      <c r="B270" s="15" t="s">
        <v>38</v>
      </c>
      <c r="C270" s="15" t="s">
        <v>567</v>
      </c>
      <c r="D270" s="15" t="s">
        <v>527</v>
      </c>
      <c r="E270" s="15" t="s">
        <v>568</v>
      </c>
      <c r="F270" s="16">
        <v>4309752.75</v>
      </c>
      <c r="G270" s="16">
        <v>800387</v>
      </c>
      <c r="H270" s="17">
        <v>8973.4572688787721</v>
      </c>
      <c r="I270" s="16">
        <v>8973.4572688787721</v>
      </c>
      <c r="J270" s="17">
        <v>0</v>
      </c>
      <c r="K270" s="16">
        <v>19141.450884253121</v>
      </c>
      <c r="L270" s="16">
        <v>19183.477603730738</v>
      </c>
      <c r="M270" s="16">
        <v>19603.365780309126</v>
      </c>
      <c r="N270" s="16">
        <v>20002.060920695403</v>
      </c>
      <c r="O270" s="16">
        <v>20017.647101158334</v>
      </c>
      <c r="P270" s="17">
        <v>4797.2594475955202</v>
      </c>
      <c r="Q270" s="16">
        <v>4804.430485678492</v>
      </c>
      <c r="R270" s="16">
        <v>5351.8898191403941</v>
      </c>
      <c r="S270" s="16">
        <v>5460.7370694894507</v>
      </c>
      <c r="T270" s="16">
        <v>0</v>
      </c>
      <c r="U270" s="17">
        <v>23317.648705536376</v>
      </c>
      <c r="V270" s="16">
        <v>23352.504386931021</v>
      </c>
      <c r="W270" s="16">
        <v>14251.475961168733</v>
      </c>
      <c r="X270" s="16">
        <v>14541.323851205952</v>
      </c>
      <c r="Y270" s="16">
        <v>20017.647101158334</v>
      </c>
      <c r="Z270" s="18">
        <v>5.4144815027343971E-3</v>
      </c>
      <c r="AA270" s="19">
        <v>3.3404236255055106E-3</v>
      </c>
      <c r="AB270" s="19">
        <v>4.6447321371645587E-3</v>
      </c>
      <c r="AC270" s="18">
        <v>0.17063045063019791</v>
      </c>
      <c r="AD270" s="19">
        <v>0.27300872100831658</v>
      </c>
      <c r="AE270" s="17">
        <v>0</v>
      </c>
    </row>
    <row r="271" spans="2:31" x14ac:dyDescent="0.25">
      <c r="B271" s="15" t="s">
        <v>38</v>
      </c>
      <c r="C271" s="15" t="s">
        <v>569</v>
      </c>
      <c r="D271" s="15" t="s">
        <v>527</v>
      </c>
      <c r="E271" s="15" t="s">
        <v>570</v>
      </c>
      <c r="F271" s="16">
        <v>2998895.8499999996</v>
      </c>
      <c r="G271" s="16">
        <v>490250</v>
      </c>
      <c r="H271" s="17">
        <v>6244.0852932439984</v>
      </c>
      <c r="I271" s="16">
        <v>6244.0852932439984</v>
      </c>
      <c r="J271" s="17">
        <v>0</v>
      </c>
      <c r="K271" s="16">
        <v>13100.345487174418</v>
      </c>
      <c r="L271" s="16">
        <v>13125.421143580559</v>
      </c>
      <c r="M271" s="16">
        <v>13439.0941750495</v>
      </c>
      <c r="N271" s="16">
        <v>13749.688800306139</v>
      </c>
      <c r="O271" s="16">
        <v>13760.43440440881</v>
      </c>
      <c r="P271" s="17">
        <v>3300.7489412474652</v>
      </c>
      <c r="Q271" s="16">
        <v>3305.0276117998919</v>
      </c>
      <c r="R271" s="16">
        <v>3668.9899122405809</v>
      </c>
      <c r="S271" s="16">
        <v>3753.7849536339322</v>
      </c>
      <c r="T271" s="16">
        <v>0</v>
      </c>
      <c r="U271" s="17">
        <v>16043.681839170953</v>
      </c>
      <c r="V271" s="16">
        <v>16064.478825024667</v>
      </c>
      <c r="W271" s="16">
        <v>9770.1042628089199</v>
      </c>
      <c r="X271" s="16">
        <v>9995.9038466722068</v>
      </c>
      <c r="Y271" s="16">
        <v>13760.43440440881</v>
      </c>
      <c r="Z271" s="18">
        <v>5.3533304039544462E-3</v>
      </c>
      <c r="AA271" s="19">
        <v>3.2955476112118279E-3</v>
      </c>
      <c r="AB271" s="19">
        <v>4.5885002656590465E-3</v>
      </c>
      <c r="AC271" s="18">
        <v>0.17063045063019788</v>
      </c>
      <c r="AD271" s="19">
        <v>0.27300872100831652</v>
      </c>
      <c r="AE271" s="17">
        <v>0</v>
      </c>
    </row>
    <row r="272" spans="2:31" x14ac:dyDescent="0.25">
      <c r="B272" s="15" t="s">
        <v>38</v>
      </c>
      <c r="C272" s="15" t="s">
        <v>571</v>
      </c>
      <c r="D272" s="15" t="s">
        <v>527</v>
      </c>
      <c r="E272" s="15" t="s">
        <v>572</v>
      </c>
      <c r="F272" s="16">
        <v>5671519.2100000009</v>
      </c>
      <c r="G272" s="16">
        <v>1990027.59</v>
      </c>
      <c r="H272" s="17">
        <v>11808.829469523534</v>
      </c>
      <c r="I272" s="16">
        <v>11808.829469523534</v>
      </c>
      <c r="J272" s="17">
        <v>0</v>
      </c>
      <c r="K272" s="16">
        <v>28266.141582449345</v>
      </c>
      <c r="L272" s="16">
        <v>28379.994065035055</v>
      </c>
      <c r="M272" s="16">
        <v>28630.590598503855</v>
      </c>
      <c r="N272" s="16">
        <v>28689.401227686249</v>
      </c>
      <c r="O272" s="16">
        <v>28711.315063827042</v>
      </c>
      <c r="P272" s="17">
        <v>6838.0103695902662</v>
      </c>
      <c r="Q272" s="16">
        <v>6857.4370699992305</v>
      </c>
      <c r="R272" s="16">
        <v>7816.4009210102686</v>
      </c>
      <c r="S272" s="16">
        <v>7832.4567356650041</v>
      </c>
      <c r="T272" s="16">
        <v>0</v>
      </c>
      <c r="U272" s="17">
        <v>33236.960682382618</v>
      </c>
      <c r="V272" s="16">
        <v>33331.386464559357</v>
      </c>
      <c r="W272" s="16">
        <v>20814.189677493589</v>
      </c>
      <c r="X272" s="16">
        <v>20856.944492021245</v>
      </c>
      <c r="Y272" s="16">
        <v>28711.315063827042</v>
      </c>
      <c r="Z272" s="18">
        <v>5.8686521796107926E-3</v>
      </c>
      <c r="AA272" s="19">
        <v>3.6737188596699492E-3</v>
      </c>
      <c r="AB272" s="19">
        <v>5.0623675951239596E-3</v>
      </c>
      <c r="AC272" s="18">
        <v>0.17063045063019783</v>
      </c>
      <c r="AD272" s="19">
        <v>0.27300872100831652</v>
      </c>
      <c r="AE272" s="17">
        <v>0</v>
      </c>
    </row>
    <row r="273" spans="2:31" x14ac:dyDescent="0.25">
      <c r="B273" s="15" t="s">
        <v>38</v>
      </c>
      <c r="C273" s="15" t="s">
        <v>573</v>
      </c>
      <c r="D273" s="15" t="s">
        <v>527</v>
      </c>
      <c r="E273" s="15" t="s">
        <v>574</v>
      </c>
      <c r="F273" s="16">
        <v>1225052.53</v>
      </c>
      <c r="G273" s="16">
        <v>494822</v>
      </c>
      <c r="H273" s="17">
        <v>2550.716286470687</v>
      </c>
      <c r="I273" s="16">
        <v>2550.716286470687</v>
      </c>
      <c r="J273" s="17">
        <v>0</v>
      </c>
      <c r="K273" s="16">
        <v>6318.9021299606202</v>
      </c>
      <c r="L273" s="16">
        <v>6347.5552753078518</v>
      </c>
      <c r="M273" s="16">
        <v>6380.7393026318641</v>
      </c>
      <c r="N273" s="16">
        <v>6361.1291785105541</v>
      </c>
      <c r="O273" s="16">
        <v>6365.9598883754988</v>
      </c>
      <c r="P273" s="17">
        <v>1513.4269873135761</v>
      </c>
      <c r="Q273" s="16">
        <v>1518.3160864161464</v>
      </c>
      <c r="R273" s="16">
        <v>1741.9974760990231</v>
      </c>
      <c r="S273" s="16">
        <v>1736.6437411938398</v>
      </c>
      <c r="T273" s="16">
        <v>0</v>
      </c>
      <c r="U273" s="17">
        <v>7356.1914291177309</v>
      </c>
      <c r="V273" s="16">
        <v>7379.9554753623934</v>
      </c>
      <c r="W273" s="16">
        <v>4638.7418265328415</v>
      </c>
      <c r="X273" s="16">
        <v>4624.4854373167145</v>
      </c>
      <c r="Y273" s="16">
        <v>6365.9598883754988</v>
      </c>
      <c r="Z273" s="18">
        <v>6.0144959271583734E-3</v>
      </c>
      <c r="AA273" s="19">
        <v>3.7807469626831253E-3</v>
      </c>
      <c r="AB273" s="19">
        <v>5.196479116185735E-3</v>
      </c>
      <c r="AC273" s="18">
        <v>0.17063045063019788</v>
      </c>
      <c r="AD273" s="19">
        <v>0.27300872100831658</v>
      </c>
      <c r="AE273" s="17">
        <v>0</v>
      </c>
    </row>
    <row r="274" spans="2:31" x14ac:dyDescent="0.25">
      <c r="B274" s="15" t="s">
        <v>38</v>
      </c>
      <c r="C274" s="15" t="s">
        <v>575</v>
      </c>
      <c r="D274" s="15" t="s">
        <v>527</v>
      </c>
      <c r="E274" s="15" t="s">
        <v>576</v>
      </c>
      <c r="F274" s="16">
        <v>4115433.6399999987</v>
      </c>
      <c r="G274" s="16">
        <v>1732215.08</v>
      </c>
      <c r="H274" s="17">
        <v>8568.8599912016361</v>
      </c>
      <c r="I274" s="16">
        <v>8568.8599912016361</v>
      </c>
      <c r="J274" s="17">
        <v>0</v>
      </c>
      <c r="K274" s="16">
        <v>21457.293203705536</v>
      </c>
      <c r="L274" s="16">
        <v>21557.919988858295</v>
      </c>
      <c r="M274" s="16">
        <v>21646.861149895383</v>
      </c>
      <c r="N274" s="16">
        <v>21546.213627439327</v>
      </c>
      <c r="O274" s="16">
        <v>21562.546583721582</v>
      </c>
      <c r="P274" s="17">
        <v>5123.3760503383673</v>
      </c>
      <c r="Q274" s="16">
        <v>5140.5460440344486</v>
      </c>
      <c r="R274" s="16">
        <v>5909.7818763775549</v>
      </c>
      <c r="S274" s="16">
        <v>5882.3042249991377</v>
      </c>
      <c r="T274" s="16">
        <v>0</v>
      </c>
      <c r="U274" s="17">
        <v>24902.777144568805</v>
      </c>
      <c r="V274" s="16">
        <v>24986.233936025485</v>
      </c>
      <c r="W274" s="16">
        <v>15737.079273517829</v>
      </c>
      <c r="X274" s="16">
        <v>15663.909402440189</v>
      </c>
      <c r="Y274" s="16">
        <v>21562.546583721582</v>
      </c>
      <c r="Z274" s="18">
        <v>6.0612095157722319E-3</v>
      </c>
      <c r="AA274" s="19">
        <v>3.8150279439274383E-3</v>
      </c>
      <c r="AB274" s="19">
        <v>5.2394348858269008E-3</v>
      </c>
      <c r="AC274" s="18">
        <v>0.17063045063019791</v>
      </c>
      <c r="AD274" s="19">
        <v>0.27300872100831652</v>
      </c>
      <c r="AE274" s="17">
        <v>0</v>
      </c>
    </row>
    <row r="275" spans="2:31" x14ac:dyDescent="0.25">
      <c r="B275" s="15" t="s">
        <v>38</v>
      </c>
      <c r="C275" s="15" t="s">
        <v>577</v>
      </c>
      <c r="D275" s="15" t="s">
        <v>527</v>
      </c>
      <c r="E275" s="15" t="s">
        <v>578</v>
      </c>
      <c r="F275" s="16">
        <v>1029235.0799999997</v>
      </c>
      <c r="G275" s="16">
        <v>338771</v>
      </c>
      <c r="H275" s="17">
        <v>2142.999272988694</v>
      </c>
      <c r="I275" s="16">
        <v>2142.999272988694</v>
      </c>
      <c r="J275" s="17">
        <v>0</v>
      </c>
      <c r="K275" s="16">
        <v>5056.1165750807195</v>
      </c>
      <c r="L275" s="16">
        <v>5075.3798779193066</v>
      </c>
      <c r="M275" s="16">
        <v>5128.067172688322</v>
      </c>
      <c r="N275" s="16">
        <v>5149.863845313741</v>
      </c>
      <c r="O275" s="16">
        <v>5153.8071461242344</v>
      </c>
      <c r="P275" s="17">
        <v>1228.3883812950833</v>
      </c>
      <c r="Q275" s="16">
        <v>1231.6752873390571</v>
      </c>
      <c r="R275" s="16">
        <v>1400.0070600603729</v>
      </c>
      <c r="S275" s="16">
        <v>1405.9577417760679</v>
      </c>
      <c r="T275" s="16">
        <v>0</v>
      </c>
      <c r="U275" s="17">
        <v>5970.7274667743304</v>
      </c>
      <c r="V275" s="16">
        <v>5986.7038635689432</v>
      </c>
      <c r="W275" s="16">
        <v>3728.0601126279489</v>
      </c>
      <c r="X275" s="16">
        <v>3743.9061035376731</v>
      </c>
      <c r="Y275" s="16">
        <v>5153.8071461242344</v>
      </c>
      <c r="Z275" s="18">
        <v>5.8088922359424812E-3</v>
      </c>
      <c r="AA275" s="19">
        <v>3.6298637509351232E-3</v>
      </c>
      <c r="AB275" s="19">
        <v>5.0074149689148138E-3</v>
      </c>
      <c r="AC275" s="18">
        <v>0.17063045063019788</v>
      </c>
      <c r="AD275" s="19">
        <v>0.27300872100831658</v>
      </c>
      <c r="AE275" s="17">
        <v>8907.8519296370869</v>
      </c>
    </row>
    <row r="276" spans="2:31" x14ac:dyDescent="0.25">
      <c r="B276" s="15" t="s">
        <v>38</v>
      </c>
      <c r="C276" s="15" t="s">
        <v>579</v>
      </c>
      <c r="D276" s="15" t="s">
        <v>527</v>
      </c>
      <c r="E276" s="15" t="s">
        <v>580</v>
      </c>
      <c r="F276" s="16">
        <v>600479.23</v>
      </c>
      <c r="G276" s="16">
        <v>720117.8</v>
      </c>
      <c r="H276" s="17">
        <v>1250.2746732406465</v>
      </c>
      <c r="I276" s="16">
        <v>1250.2746732406465</v>
      </c>
      <c r="J276" s="17">
        <v>0</v>
      </c>
      <c r="K276" s="16">
        <v>3655.5807008321117</v>
      </c>
      <c r="L276" s="16">
        <v>3607.4809547685309</v>
      </c>
      <c r="M276" s="16">
        <v>3403.9820291149217</v>
      </c>
      <c r="N276" s="16">
        <v>3263.3827713906103</v>
      </c>
      <c r="O276" s="16">
        <v>3255.9828104577509</v>
      </c>
      <c r="P276" s="17">
        <v>837.08831320461275</v>
      </c>
      <c r="Q276" s="16">
        <v>828.88103185858563</v>
      </c>
      <c r="R276" s="16">
        <v>929.31678010395899</v>
      </c>
      <c r="S276" s="16">
        <v>890.93195657792091</v>
      </c>
      <c r="T276" s="16">
        <v>0</v>
      </c>
      <c r="U276" s="17">
        <v>4068.7670608681456</v>
      </c>
      <c r="V276" s="16">
        <v>4028.874596150592</v>
      </c>
      <c r="W276" s="16">
        <v>2474.6652490109627</v>
      </c>
      <c r="X276" s="16">
        <v>2372.4508148126893</v>
      </c>
      <c r="Y276" s="16">
        <v>3255.9828104577509</v>
      </c>
      <c r="Z276" s="18">
        <v>6.742649247850536E-3</v>
      </c>
      <c r="AA276" s="19">
        <v>4.0360397343165832E-3</v>
      </c>
      <c r="AB276" s="19">
        <v>5.4223071303527871E-3</v>
      </c>
      <c r="AC276" s="18">
        <v>0.17063045063019788</v>
      </c>
      <c r="AD276" s="19">
        <v>0.27300872100831658</v>
      </c>
      <c r="AE276" s="17">
        <v>22252.987173022586</v>
      </c>
    </row>
    <row r="277" spans="2:31" x14ac:dyDescent="0.25">
      <c r="B277" s="15" t="s">
        <v>38</v>
      </c>
      <c r="C277" s="15" t="s">
        <v>581</v>
      </c>
      <c r="D277" s="15" t="s">
        <v>527</v>
      </c>
      <c r="E277" s="15" t="s">
        <v>582</v>
      </c>
      <c r="F277" s="16">
        <v>3624184.0500000003</v>
      </c>
      <c r="G277" s="16">
        <v>719996</v>
      </c>
      <c r="H277" s="17">
        <v>7546.0154198467671</v>
      </c>
      <c r="I277" s="16">
        <v>7546.0154198467671</v>
      </c>
      <c r="J277" s="17">
        <v>0</v>
      </c>
      <c r="K277" s="16">
        <v>16250.677147169234</v>
      </c>
      <c r="L277" s="16">
        <v>16288.951627307657</v>
      </c>
      <c r="M277" s="16">
        <v>16626.91849517238</v>
      </c>
      <c r="N277" s="16">
        <v>16938.852558772327</v>
      </c>
      <c r="O277" s="16">
        <v>16952.029667137915</v>
      </c>
      <c r="P277" s="17">
        <v>4060.4403762182205</v>
      </c>
      <c r="Q277" s="16">
        <v>4066.9711680118749</v>
      </c>
      <c r="R277" s="16">
        <v>4539.2937526765345</v>
      </c>
      <c r="S277" s="16">
        <v>4624.4544724188563</v>
      </c>
      <c r="T277" s="16">
        <v>0</v>
      </c>
      <c r="U277" s="17">
        <v>19736.252190797783</v>
      </c>
      <c r="V277" s="16">
        <v>19767.995879142549</v>
      </c>
      <c r="W277" s="16">
        <v>12087.624742495846</v>
      </c>
      <c r="X277" s="16">
        <v>12314.398086353471</v>
      </c>
      <c r="Y277" s="16">
        <v>16952.029667137915</v>
      </c>
      <c r="Z277" s="18">
        <v>5.4500885613053135E-3</v>
      </c>
      <c r="AA277" s="19">
        <v>3.3665540287405264E-3</v>
      </c>
      <c r="AB277" s="19">
        <v>4.6774748283376815E-3</v>
      </c>
      <c r="AC277" s="18">
        <v>0.17063045063019788</v>
      </c>
      <c r="AD277" s="19">
        <v>0.27300872100831652</v>
      </c>
      <c r="AE277" s="17">
        <v>0</v>
      </c>
    </row>
    <row r="278" spans="2:31" x14ac:dyDescent="0.25">
      <c r="B278" s="15" t="s">
        <v>38</v>
      </c>
      <c r="C278" s="15" t="s">
        <v>583</v>
      </c>
      <c r="D278" s="15" t="s">
        <v>527</v>
      </c>
      <c r="E278" s="15" t="s">
        <v>527</v>
      </c>
      <c r="F278" s="16">
        <v>248877827.88000011</v>
      </c>
      <c r="G278" s="16">
        <v>76264061.328207985</v>
      </c>
      <c r="H278" s="17">
        <v>518195.51681997208</v>
      </c>
      <c r="I278" s="16">
        <v>518195.51681997208</v>
      </c>
      <c r="J278" s="17">
        <v>0</v>
      </c>
      <c r="K278" s="16">
        <v>1204044.0151593664</v>
      </c>
      <c r="L278" s="16">
        <v>1208348.69129918</v>
      </c>
      <c r="M278" s="16">
        <v>1222911.4279502286</v>
      </c>
      <c r="N278" s="16">
        <v>1230993.7394012851</v>
      </c>
      <c r="O278" s="16">
        <v>1231938.796407802</v>
      </c>
      <c r="P278" s="17">
        <v>293866.50743477559</v>
      </c>
      <c r="Q278" s="16">
        <v>294601.01626432891</v>
      </c>
      <c r="R278" s="16">
        <v>333865.48485114583</v>
      </c>
      <c r="S278" s="16">
        <v>336072.0263631877</v>
      </c>
      <c r="T278" s="16">
        <v>0</v>
      </c>
      <c r="U278" s="17">
        <v>1428373.0245445629</v>
      </c>
      <c r="V278" s="16">
        <v>1431943.1918548231</v>
      </c>
      <c r="W278" s="16">
        <v>889045.94309908268</v>
      </c>
      <c r="X278" s="16">
        <v>894921.71303809737</v>
      </c>
      <c r="Y278" s="16">
        <v>1231938.796407802</v>
      </c>
      <c r="Z278" s="18">
        <v>5.7464263505596956E-3</v>
      </c>
      <c r="AA278" s="19">
        <v>3.5840228744630173E-3</v>
      </c>
      <c r="AB278" s="19">
        <v>4.9499740772480476E-3</v>
      </c>
      <c r="AC278" s="18">
        <v>0.17063045063019786</v>
      </c>
      <c r="AD278" s="19">
        <v>0.27300872100831647</v>
      </c>
      <c r="AE278" s="17">
        <v>0</v>
      </c>
    </row>
    <row r="279" spans="2:31" x14ac:dyDescent="0.25">
      <c r="B279" s="15" t="s">
        <v>38</v>
      </c>
      <c r="C279" s="15" t="s">
        <v>584</v>
      </c>
      <c r="D279" s="15" t="s">
        <v>527</v>
      </c>
      <c r="E279" s="15" t="s">
        <v>585</v>
      </c>
      <c r="F279" s="16">
        <v>534473.01</v>
      </c>
      <c r="G279" s="16">
        <v>463211</v>
      </c>
      <c r="H279" s="17">
        <v>1112.8412683544357</v>
      </c>
      <c r="I279" s="16">
        <v>1112.8412683544357</v>
      </c>
      <c r="J279" s="17">
        <v>0</v>
      </c>
      <c r="K279" s="16">
        <v>3253.7498765305309</v>
      </c>
      <c r="L279" s="16">
        <v>3210.9373781551294</v>
      </c>
      <c r="M279" s="16">
        <v>3029.807577336122</v>
      </c>
      <c r="N279" s="16">
        <v>2904.6633513157176</v>
      </c>
      <c r="O279" s="16">
        <v>2898.0768131041168</v>
      </c>
      <c r="P279" s="17">
        <v>745.07341476955344</v>
      </c>
      <c r="Q279" s="16">
        <v>737.76829887915392</v>
      </c>
      <c r="R279" s="16">
        <v>827.16389158984089</v>
      </c>
      <c r="S279" s="16">
        <v>792.99842650242999</v>
      </c>
      <c r="T279" s="16">
        <v>0</v>
      </c>
      <c r="U279" s="17">
        <v>3621.5177301154131</v>
      </c>
      <c r="V279" s="16">
        <v>3586.0103476304112</v>
      </c>
      <c r="W279" s="16">
        <v>2202.6436857462813</v>
      </c>
      <c r="X279" s="16">
        <v>2111.6649248132876</v>
      </c>
      <c r="Y279" s="16">
        <v>2898.0768131041168</v>
      </c>
      <c r="Z279" s="18">
        <v>6.7426492478505368E-3</v>
      </c>
      <c r="AA279" s="19">
        <v>4.0360397343165823E-3</v>
      </c>
      <c r="AB279" s="19">
        <v>5.4223071303527879E-3</v>
      </c>
      <c r="AC279" s="18">
        <v>0.17063045063019786</v>
      </c>
      <c r="AD279" s="19">
        <v>0.27300872100831658</v>
      </c>
      <c r="AE279" s="17">
        <v>0</v>
      </c>
    </row>
    <row r="280" spans="2:31" x14ac:dyDescent="0.25">
      <c r="B280" s="15" t="s">
        <v>38</v>
      </c>
      <c r="C280" s="15" t="s">
        <v>586</v>
      </c>
      <c r="D280" s="15" t="s">
        <v>527</v>
      </c>
      <c r="E280" s="15" t="s">
        <v>587</v>
      </c>
      <c r="F280" s="16">
        <v>1185663.44</v>
      </c>
      <c r="G280" s="16">
        <v>1017689</v>
      </c>
      <c r="H280" s="17">
        <v>2468.7031556768106</v>
      </c>
      <c r="I280" s="16">
        <v>2468.7031556768106</v>
      </c>
      <c r="J280" s="17">
        <v>0</v>
      </c>
      <c r="K280" s="16">
        <v>7218.0488056950981</v>
      </c>
      <c r="L280" s="16">
        <v>7123.0744793043732</v>
      </c>
      <c r="M280" s="16">
        <v>6721.26002149746</v>
      </c>
      <c r="N280" s="16">
        <v>6443.6427597399561</v>
      </c>
      <c r="O280" s="16">
        <v>6429.0313249106139</v>
      </c>
      <c r="P280" s="17">
        <v>1652.854852311842</v>
      </c>
      <c r="Q280" s="16">
        <v>1636.649340201493</v>
      </c>
      <c r="R280" s="16">
        <v>1834.9626020333524</v>
      </c>
      <c r="S280" s="16">
        <v>1759.170668471095</v>
      </c>
      <c r="T280" s="16">
        <v>0</v>
      </c>
      <c r="U280" s="17">
        <v>8033.8971090600662</v>
      </c>
      <c r="V280" s="16">
        <v>7955.1282947796899</v>
      </c>
      <c r="W280" s="16">
        <v>4886.2974194641074</v>
      </c>
      <c r="X280" s="16">
        <v>4684.4720912688608</v>
      </c>
      <c r="Y280" s="16">
        <v>6429.0313249106139</v>
      </c>
      <c r="Z280" s="18">
        <v>6.7426492478505351E-3</v>
      </c>
      <c r="AA280" s="19">
        <v>4.0360397343165814E-3</v>
      </c>
      <c r="AB280" s="19">
        <v>5.4223071303527871E-3</v>
      </c>
      <c r="AC280" s="18">
        <v>0.17063045063019788</v>
      </c>
      <c r="AD280" s="19">
        <v>0.27300872100831663</v>
      </c>
      <c r="AE280" s="17">
        <v>0</v>
      </c>
    </row>
    <row r="281" spans="2:31" x14ac:dyDescent="0.25">
      <c r="B281" s="15" t="s">
        <v>38</v>
      </c>
      <c r="C281" s="15" t="s">
        <v>588</v>
      </c>
      <c r="D281" s="15" t="s">
        <v>527</v>
      </c>
      <c r="E281" s="15" t="s">
        <v>589</v>
      </c>
      <c r="F281" s="16">
        <v>7646703.709999999</v>
      </c>
      <c r="G281" s="16">
        <v>930275</v>
      </c>
      <c r="H281" s="17">
        <v>15921.416603182577</v>
      </c>
      <c r="I281" s="16">
        <v>15921.416603182577</v>
      </c>
      <c r="J281" s="17">
        <v>0</v>
      </c>
      <c r="K281" s="16">
        <v>32353.524831749011</v>
      </c>
      <c r="L281" s="16">
        <v>32397.477169008987</v>
      </c>
      <c r="M281" s="16">
        <v>33300.37785749646</v>
      </c>
      <c r="N281" s="16">
        <v>34251.380017540505</v>
      </c>
      <c r="O281" s="16">
        <v>34278.300684449336</v>
      </c>
      <c r="P281" s="17">
        <v>8237.1750111887886</v>
      </c>
      <c r="Q281" s="16">
        <v>8244.6746183017058</v>
      </c>
      <c r="R281" s="16">
        <v>9091.2935679687725</v>
      </c>
      <c r="S281" s="16">
        <v>9350.925451358491</v>
      </c>
      <c r="T281" s="16">
        <v>0</v>
      </c>
      <c r="U281" s="17">
        <v>40037.766423742803</v>
      </c>
      <c r="V281" s="16">
        <v>40074.219153889862</v>
      </c>
      <c r="W281" s="16">
        <v>24209.084289527687</v>
      </c>
      <c r="X281" s="16">
        <v>24900.454566182016</v>
      </c>
      <c r="Y281" s="16">
        <v>34278.300684449336</v>
      </c>
      <c r="Z281" s="18">
        <v>5.238334622071599E-3</v>
      </c>
      <c r="AA281" s="19">
        <v>3.2111574292780927E-3</v>
      </c>
      <c r="AB281" s="19">
        <v>4.4827551824221708E-3</v>
      </c>
      <c r="AC281" s="18">
        <v>0.17063045063019788</v>
      </c>
      <c r="AD281" s="19">
        <v>0.27300872100831652</v>
      </c>
      <c r="AE281" s="17">
        <v>14746.0228734915</v>
      </c>
    </row>
    <row r="282" spans="2:31" x14ac:dyDescent="0.25">
      <c r="B282" s="15" t="s">
        <v>38</v>
      </c>
      <c r="C282" s="15" t="s">
        <v>590</v>
      </c>
      <c r="D282" s="15" t="s">
        <v>527</v>
      </c>
      <c r="E282" s="15" t="s">
        <v>591</v>
      </c>
      <c r="F282" s="16">
        <v>2330960.0499999989</v>
      </c>
      <c r="G282" s="16">
        <v>459569</v>
      </c>
      <c r="H282" s="17">
        <v>4853.3574006394056</v>
      </c>
      <c r="I282" s="16">
        <v>4853.3574006394056</v>
      </c>
      <c r="J282" s="17">
        <v>0</v>
      </c>
      <c r="K282" s="16">
        <v>10440.392978781443</v>
      </c>
      <c r="L282" s="16">
        <v>10464.790560556768</v>
      </c>
      <c r="M282" s="16">
        <v>10683.291444884873</v>
      </c>
      <c r="N282" s="16">
        <v>10885.662904893203</v>
      </c>
      <c r="O282" s="16">
        <v>10894.132746562178</v>
      </c>
      <c r="P282" s="17">
        <v>2609.5795190663398</v>
      </c>
      <c r="Q282" s="16">
        <v>2613.7424894389505</v>
      </c>
      <c r="R282" s="16">
        <v>2916.6317335271115</v>
      </c>
      <c r="S282" s="16">
        <v>2971.8809069925533</v>
      </c>
      <c r="T282" s="16">
        <v>0</v>
      </c>
      <c r="U282" s="17">
        <v>12684.17086035451</v>
      </c>
      <c r="V282" s="16">
        <v>12704.405471757222</v>
      </c>
      <c r="W282" s="16">
        <v>7766.6597113577618</v>
      </c>
      <c r="X282" s="16">
        <v>7913.781997900649</v>
      </c>
      <c r="Y282" s="16">
        <v>10894.132746562178</v>
      </c>
      <c r="Z282" s="18">
        <v>5.445948404845408E-3</v>
      </c>
      <c r="AA282" s="19">
        <v>3.3635157559346457E-3</v>
      </c>
      <c r="AB282" s="19">
        <v>4.6736677218308324E-3</v>
      </c>
      <c r="AC282" s="18">
        <v>0.17063045063019791</v>
      </c>
      <c r="AD282" s="19">
        <v>0.27300872100831675</v>
      </c>
      <c r="AE282" s="17">
        <v>0</v>
      </c>
    </row>
    <row r="283" spans="2:31" x14ac:dyDescent="0.25">
      <c r="B283" s="15" t="s">
        <v>38</v>
      </c>
      <c r="C283" s="15" t="s">
        <v>592</v>
      </c>
      <c r="D283" s="15" t="s">
        <v>527</v>
      </c>
      <c r="E283" s="15" t="s">
        <v>593</v>
      </c>
      <c r="F283" s="16">
        <v>3763023.9400000004</v>
      </c>
      <c r="G283" s="16">
        <v>1287363.01</v>
      </c>
      <c r="H283" s="17">
        <v>7835.0978550585869</v>
      </c>
      <c r="I283" s="16">
        <v>7835.0978550585869</v>
      </c>
      <c r="J283" s="17">
        <v>0</v>
      </c>
      <c r="K283" s="16">
        <v>18646.026094716704</v>
      </c>
      <c r="L283" s="16">
        <v>18719.503494861798</v>
      </c>
      <c r="M283" s="16">
        <v>18896.414064033102</v>
      </c>
      <c r="N283" s="16">
        <v>18951.8512724061</v>
      </c>
      <c r="O283" s="16">
        <v>18966.341555245373</v>
      </c>
      <c r="P283" s="17">
        <v>4518.4861127442828</v>
      </c>
      <c r="Q283" s="16">
        <v>4531.0235946421753</v>
      </c>
      <c r="R283" s="16">
        <v>5158.8858352652423</v>
      </c>
      <c r="S283" s="16">
        <v>5174.0206766193969</v>
      </c>
      <c r="T283" s="16">
        <v>0</v>
      </c>
      <c r="U283" s="17">
        <v>21962.637837031009</v>
      </c>
      <c r="V283" s="16">
        <v>22023.577755278209</v>
      </c>
      <c r="W283" s="16">
        <v>13737.52822876786</v>
      </c>
      <c r="X283" s="16">
        <v>13777.830595786703</v>
      </c>
      <c r="Y283" s="16">
        <v>18966.341555245373</v>
      </c>
      <c r="Z283" s="18">
        <v>5.8445303954549402E-3</v>
      </c>
      <c r="AA283" s="19">
        <v>3.6560169777387279E-3</v>
      </c>
      <c r="AB283" s="19">
        <v>5.0401862591512962E-3</v>
      </c>
      <c r="AC283" s="18">
        <v>0.17063045063019786</v>
      </c>
      <c r="AD283" s="19">
        <v>0.27300872100831652</v>
      </c>
      <c r="AE283" s="17">
        <v>0</v>
      </c>
    </row>
    <row r="284" spans="2:31" x14ac:dyDescent="0.25">
      <c r="B284" s="15" t="s">
        <v>38</v>
      </c>
      <c r="C284" s="15" t="s">
        <v>594</v>
      </c>
      <c r="D284" s="15" t="s">
        <v>527</v>
      </c>
      <c r="E284" s="15" t="s">
        <v>595</v>
      </c>
      <c r="F284" s="16">
        <v>1928205.4900000002</v>
      </c>
      <c r="G284" s="16">
        <v>810273</v>
      </c>
      <c r="H284" s="17">
        <v>4014.7708172197249</v>
      </c>
      <c r="I284" s="16">
        <v>4014.7708172197249</v>
      </c>
      <c r="J284" s="17">
        <v>0</v>
      </c>
      <c r="K284" s="16">
        <v>10049.049900118613</v>
      </c>
      <c r="L284" s="16">
        <v>10096.113956716519</v>
      </c>
      <c r="M284" s="16">
        <v>10138.211843882464</v>
      </c>
      <c r="N284" s="16">
        <v>10091.713039272636</v>
      </c>
      <c r="O284" s="16">
        <v>10099.36354444714</v>
      </c>
      <c r="P284" s="17">
        <v>2399.7160665817532</v>
      </c>
      <c r="Q284" s="16">
        <v>2407.7466277675385</v>
      </c>
      <c r="R284" s="16">
        <v>2767.8202488097181</v>
      </c>
      <c r="S284" s="16">
        <v>2755.1256696347577</v>
      </c>
      <c r="T284" s="16">
        <v>0</v>
      </c>
      <c r="U284" s="17">
        <v>11664.104650756584</v>
      </c>
      <c r="V284" s="16">
        <v>11703.138146168705</v>
      </c>
      <c r="W284" s="16">
        <v>7370.391595072746</v>
      </c>
      <c r="X284" s="16">
        <v>7336.5873696378785</v>
      </c>
      <c r="Y284" s="16">
        <v>10099.36354444714</v>
      </c>
      <c r="Z284" s="18">
        <v>6.0593237904652186E-3</v>
      </c>
      <c r="AA284" s="19">
        <v>3.8136440957624862E-3</v>
      </c>
      <c r="AB284" s="19">
        <v>5.2377008554452039E-3</v>
      </c>
      <c r="AC284" s="18">
        <v>0.17063045063019786</v>
      </c>
      <c r="AD284" s="19">
        <v>0.27300872100831658</v>
      </c>
      <c r="AE284" s="17">
        <v>0</v>
      </c>
    </row>
    <row r="285" spans="2:31" x14ac:dyDescent="0.25">
      <c r="B285" s="15" t="s">
        <v>38</v>
      </c>
      <c r="C285" s="15" t="s">
        <v>596</v>
      </c>
      <c r="D285" s="15" t="s">
        <v>527</v>
      </c>
      <c r="E285" s="15" t="s">
        <v>597</v>
      </c>
      <c r="F285" s="16">
        <v>444547.1</v>
      </c>
      <c r="G285" s="16">
        <v>496926</v>
      </c>
      <c r="H285" s="17">
        <v>925.60400497545447</v>
      </c>
      <c r="I285" s="16">
        <v>925.60400497545447</v>
      </c>
      <c r="J285" s="17">
        <v>0</v>
      </c>
      <c r="K285" s="16">
        <v>2706.3014308935926</v>
      </c>
      <c r="L285" s="16">
        <v>2670.6922015397295</v>
      </c>
      <c r="M285" s="16">
        <v>2520.0377696580013</v>
      </c>
      <c r="N285" s="16">
        <v>2415.9492530851712</v>
      </c>
      <c r="O285" s="16">
        <v>2410.4709101076533</v>
      </c>
      <c r="P285" s="17">
        <v>619.71366116860077</v>
      </c>
      <c r="Q285" s="16">
        <v>613.63764231735684</v>
      </c>
      <c r="R285" s="16">
        <v>687.99228838698161</v>
      </c>
      <c r="S285" s="16">
        <v>659.57521560577652</v>
      </c>
      <c r="T285" s="16">
        <v>0</v>
      </c>
      <c r="U285" s="17">
        <v>3012.1917747004463</v>
      </c>
      <c r="V285" s="16">
        <v>2982.6585641978272</v>
      </c>
      <c r="W285" s="16">
        <v>1832.0454812710195</v>
      </c>
      <c r="X285" s="16">
        <v>1756.3740374793947</v>
      </c>
      <c r="Y285" s="16">
        <v>2410.4709101076533</v>
      </c>
      <c r="Z285" s="18">
        <v>6.742649247850536E-3</v>
      </c>
      <c r="AA285" s="19">
        <v>4.0360397343165823E-3</v>
      </c>
      <c r="AB285" s="19">
        <v>5.4223071303527871E-3</v>
      </c>
      <c r="AC285" s="18">
        <v>0.17063045063019788</v>
      </c>
      <c r="AD285" s="19">
        <v>0.27300872100831658</v>
      </c>
      <c r="AE285" s="17">
        <v>0</v>
      </c>
    </row>
    <row r="286" spans="2:31" x14ac:dyDescent="0.25">
      <c r="B286" s="15" t="s">
        <v>38</v>
      </c>
      <c r="C286" s="15" t="s">
        <v>598</v>
      </c>
      <c r="D286" s="15" t="s">
        <v>527</v>
      </c>
      <c r="E286" s="15" t="s">
        <v>599</v>
      </c>
      <c r="F286" s="16">
        <v>2457640.0699999994</v>
      </c>
      <c r="G286" s="16">
        <v>980705.08333333326</v>
      </c>
      <c r="H286" s="17">
        <v>5117.1214289333047</v>
      </c>
      <c r="I286" s="16">
        <v>5117.1214289333047</v>
      </c>
      <c r="J286" s="17">
        <v>0</v>
      </c>
      <c r="K286" s="16">
        <v>12637.316756276403</v>
      </c>
      <c r="L286" s="16">
        <v>12694.05037986682</v>
      </c>
      <c r="M286" s="16">
        <v>12764.485174230269</v>
      </c>
      <c r="N286" s="16">
        <v>12731.103447777121</v>
      </c>
      <c r="O286" s="16">
        <v>12740.776635423212</v>
      </c>
      <c r="P286" s="17">
        <v>3029.4477882283263</v>
      </c>
      <c r="Q286" s="16">
        <v>3039.1282719874412</v>
      </c>
      <c r="R286" s="16">
        <v>3484.8157717462254</v>
      </c>
      <c r="S286" s="16">
        <v>3475.7022693021822</v>
      </c>
      <c r="T286" s="16">
        <v>0</v>
      </c>
      <c r="U286" s="17">
        <v>14724.99039698138</v>
      </c>
      <c r="V286" s="16">
        <v>14772.043536812684</v>
      </c>
      <c r="W286" s="16">
        <v>9279.6694024840435</v>
      </c>
      <c r="X286" s="16">
        <v>9255.4011784749382</v>
      </c>
      <c r="Y286" s="16">
        <v>12740.776635423212</v>
      </c>
      <c r="Z286" s="18">
        <v>6.0010890719636731E-3</v>
      </c>
      <c r="AA286" s="19">
        <v>3.7709082805113497E-3</v>
      </c>
      <c r="AB286" s="19">
        <v>5.1841507594817234E-3</v>
      </c>
      <c r="AC286" s="18">
        <v>0.17063045063019797</v>
      </c>
      <c r="AD286" s="19">
        <v>0.27300872100831663</v>
      </c>
      <c r="AE286" s="17">
        <v>155</v>
      </c>
    </row>
    <row r="287" spans="2:31" x14ac:dyDescent="0.25">
      <c r="B287" s="15" t="s">
        <v>38</v>
      </c>
      <c r="C287" s="15" t="s">
        <v>600</v>
      </c>
      <c r="D287" s="15" t="s">
        <v>527</v>
      </c>
      <c r="E287" s="15" t="s">
        <v>601</v>
      </c>
      <c r="F287" s="16">
        <v>5379881.7199999997</v>
      </c>
      <c r="G287" s="16">
        <v>576336</v>
      </c>
      <c r="H287" s="17">
        <v>11201.60285901367</v>
      </c>
      <c r="I287" s="16">
        <v>11201.60285901367</v>
      </c>
      <c r="J287" s="17">
        <v>0</v>
      </c>
      <c r="K287" s="16">
        <v>22505.793329620581</v>
      </c>
      <c r="L287" s="16">
        <v>22531.830962399941</v>
      </c>
      <c r="M287" s="16">
        <v>23192.268687462638</v>
      </c>
      <c r="N287" s="16">
        <v>23900.224463586153</v>
      </c>
      <c r="O287" s="16">
        <v>23919.047594326315</v>
      </c>
      <c r="P287" s="17">
        <v>5751.5082012372777</v>
      </c>
      <c r="Q287" s="16">
        <v>5755.9510142517602</v>
      </c>
      <c r="R287" s="16">
        <v>6331.6916116454049</v>
      </c>
      <c r="S287" s="16">
        <v>6524.9697126152969</v>
      </c>
      <c r="T287" s="16">
        <v>0</v>
      </c>
      <c r="U287" s="17">
        <v>27955.887987396974</v>
      </c>
      <c r="V287" s="16">
        <v>27977.482807161847</v>
      </c>
      <c r="W287" s="16">
        <v>16860.577075817233</v>
      </c>
      <c r="X287" s="16">
        <v>17375.254750970857</v>
      </c>
      <c r="Y287" s="16">
        <v>23919.047594326315</v>
      </c>
      <c r="Z287" s="18">
        <v>5.1983829483298405E-3</v>
      </c>
      <c r="AA287" s="19">
        <v>3.1818387102744788E-3</v>
      </c>
      <c r="AB287" s="19">
        <v>4.4460173734686336E-3</v>
      </c>
      <c r="AC287" s="18">
        <v>0.17063045063019791</v>
      </c>
      <c r="AD287" s="19">
        <v>0.27300872100831663</v>
      </c>
      <c r="AE287" s="17">
        <v>0</v>
      </c>
    </row>
    <row r="288" spans="2:31" x14ac:dyDescent="0.25">
      <c r="B288" s="15" t="s">
        <v>38</v>
      </c>
      <c r="C288" s="15" t="s">
        <v>602</v>
      </c>
      <c r="D288" s="15" t="s">
        <v>527</v>
      </c>
      <c r="E288" s="15" t="s">
        <v>603</v>
      </c>
      <c r="F288" s="16">
        <v>6422167.9000000013</v>
      </c>
      <c r="G288" s="16">
        <v>30928127.072916668</v>
      </c>
      <c r="H288" s="17">
        <v>13371.776193939415</v>
      </c>
      <c r="I288" s="16">
        <v>13371.776193939415</v>
      </c>
      <c r="J288" s="17">
        <v>0</v>
      </c>
      <c r="K288" s="16">
        <v>39096.694539698728</v>
      </c>
      <c r="L288" s="16">
        <v>38582.264348386903</v>
      </c>
      <c r="M288" s="16">
        <v>36405.828923606103</v>
      </c>
      <c r="N288" s="16">
        <v>34902.10990284846</v>
      </c>
      <c r="O288" s="16">
        <v>34822.966796492794</v>
      </c>
      <c r="P288" s="17">
        <v>8952.7188051580233</v>
      </c>
      <c r="Q288" s="16">
        <v>8864.9413497967034</v>
      </c>
      <c r="R288" s="16">
        <v>9939.1087916812758</v>
      </c>
      <c r="S288" s="16">
        <v>9528.5803850683005</v>
      </c>
      <c r="T288" s="16">
        <v>0</v>
      </c>
      <c r="U288" s="17">
        <v>43515.751928480116</v>
      </c>
      <c r="V288" s="16">
        <v>43089.099192529611</v>
      </c>
      <c r="W288" s="16">
        <v>26466.720131924827</v>
      </c>
      <c r="X288" s="16">
        <v>25373.52951778016</v>
      </c>
      <c r="Y288" s="16">
        <v>34822.966796492794</v>
      </c>
      <c r="Z288" s="18">
        <v>6.742649247850536E-3</v>
      </c>
      <c r="AA288" s="19">
        <v>4.0360397343165832E-3</v>
      </c>
      <c r="AB288" s="19">
        <v>5.4223071303527871E-3</v>
      </c>
      <c r="AC288" s="18">
        <v>0.17063045063019786</v>
      </c>
      <c r="AD288" s="19">
        <v>0.27300872100831647</v>
      </c>
      <c r="AE288" s="17">
        <v>0</v>
      </c>
    </row>
    <row r="289" spans="2:31" x14ac:dyDescent="0.25">
      <c r="B289" s="15" t="s">
        <v>38</v>
      </c>
      <c r="C289" s="15" t="s">
        <v>604</v>
      </c>
      <c r="D289" s="15" t="s">
        <v>527</v>
      </c>
      <c r="E289" s="15" t="s">
        <v>605</v>
      </c>
      <c r="F289" s="16">
        <v>6208833.9400000004</v>
      </c>
      <c r="G289" s="16">
        <v>780445</v>
      </c>
      <c r="H289" s="17">
        <v>12927.587562918601</v>
      </c>
      <c r="I289" s="16">
        <v>12927.587562918601</v>
      </c>
      <c r="J289" s="17">
        <v>0</v>
      </c>
      <c r="K289" s="16">
        <v>26352.26240501834</v>
      </c>
      <c r="L289" s="16">
        <v>26389.518601971362</v>
      </c>
      <c r="M289" s="16">
        <v>27114.549602131403</v>
      </c>
      <c r="N289" s="16">
        <v>27874.24610048865</v>
      </c>
      <c r="O289" s="16">
        <v>27896.142247482454</v>
      </c>
      <c r="P289" s="17">
        <v>6702.3385007156439</v>
      </c>
      <c r="Q289" s="16">
        <v>6708.6955423905038</v>
      </c>
      <c r="R289" s="16">
        <v>7402.5085075944526</v>
      </c>
      <c r="S289" s="16">
        <v>7609.9122769654186</v>
      </c>
      <c r="T289" s="16">
        <v>0</v>
      </c>
      <c r="U289" s="17">
        <v>32577.511467221299</v>
      </c>
      <c r="V289" s="16">
        <v>32608.410622499461</v>
      </c>
      <c r="W289" s="16">
        <v>19712.041094536951</v>
      </c>
      <c r="X289" s="16">
        <v>20264.33382352323</v>
      </c>
      <c r="Y289" s="16">
        <v>27896.142247482454</v>
      </c>
      <c r="Z289" s="18">
        <v>5.2494496325441063E-3</v>
      </c>
      <c r="AA289" s="19">
        <v>3.2193142306895213E-3</v>
      </c>
      <c r="AB289" s="19">
        <v>4.492976059121731E-3</v>
      </c>
      <c r="AC289" s="18">
        <v>0.17063045063019788</v>
      </c>
      <c r="AD289" s="19">
        <v>0.27300872100831652</v>
      </c>
      <c r="AE289" s="17">
        <v>0</v>
      </c>
    </row>
    <row r="290" spans="2:31" x14ac:dyDescent="0.25">
      <c r="B290" s="15" t="s">
        <v>38</v>
      </c>
      <c r="C290" s="15" t="s">
        <v>606</v>
      </c>
      <c r="D290" s="15" t="s">
        <v>527</v>
      </c>
      <c r="E290" s="15" t="s">
        <v>607</v>
      </c>
      <c r="F290" s="16">
        <v>5151648.7400000012</v>
      </c>
      <c r="G290" s="16">
        <v>868916</v>
      </c>
      <c r="H290" s="17">
        <v>10726.392559912671</v>
      </c>
      <c r="I290" s="16">
        <v>10726.392559912671</v>
      </c>
      <c r="J290" s="17">
        <v>0</v>
      </c>
      <c r="K290" s="16">
        <v>22592.23273213319</v>
      </c>
      <c r="L290" s="16">
        <v>22636.980215228148</v>
      </c>
      <c r="M290" s="16">
        <v>23167.202873944538</v>
      </c>
      <c r="N290" s="16">
        <v>23687.458604498723</v>
      </c>
      <c r="O290" s="16">
        <v>23705.957970766896</v>
      </c>
      <c r="P290" s="17">
        <v>5685.1720479604946</v>
      </c>
      <c r="Q290" s="16">
        <v>5692.8073311655517</v>
      </c>
      <c r="R290" s="16">
        <v>6324.8484259557936</v>
      </c>
      <c r="S290" s="16">
        <v>6466.8827775516011</v>
      </c>
      <c r="T290" s="16">
        <v>0</v>
      </c>
      <c r="U290" s="17">
        <v>27633.453244085369</v>
      </c>
      <c r="V290" s="16">
        <v>27670.565443975262</v>
      </c>
      <c r="W290" s="16">
        <v>16842.354447988742</v>
      </c>
      <c r="X290" s="16">
        <v>17220.575826947123</v>
      </c>
      <c r="Y290" s="16">
        <v>23705.957970766896</v>
      </c>
      <c r="Z290" s="18">
        <v>5.367603798241553E-3</v>
      </c>
      <c r="AA290" s="19">
        <v>3.3060222070707265E-3</v>
      </c>
      <c r="AB290" s="19">
        <v>4.601625453750733E-3</v>
      </c>
      <c r="AC290" s="18">
        <v>0.17063045063019788</v>
      </c>
      <c r="AD290" s="19">
        <v>0.27300872100831652</v>
      </c>
      <c r="AE290" s="17">
        <v>0</v>
      </c>
    </row>
    <row r="291" spans="2:31" x14ac:dyDescent="0.25">
      <c r="B291" s="15" t="s">
        <v>38</v>
      </c>
      <c r="C291" s="15" t="s">
        <v>608</v>
      </c>
      <c r="D291" s="15" t="s">
        <v>527</v>
      </c>
      <c r="E291" s="15" t="s">
        <v>609</v>
      </c>
      <c r="F291" s="16">
        <v>2711238.2099999995</v>
      </c>
      <c r="G291" s="16">
        <v>3012161</v>
      </c>
      <c r="H291" s="17">
        <v>5645.1452402197256</v>
      </c>
      <c r="I291" s="16">
        <v>5645.1452402197256</v>
      </c>
      <c r="J291" s="17">
        <v>0</v>
      </c>
      <c r="K291" s="16">
        <v>16505.400321397628</v>
      </c>
      <c r="L291" s="16">
        <v>16288.224001379236</v>
      </c>
      <c r="M291" s="16">
        <v>15369.401108993741</v>
      </c>
      <c r="N291" s="16">
        <v>14734.578019709219</v>
      </c>
      <c r="O291" s="16">
        <v>14701.166278167926</v>
      </c>
      <c r="P291" s="17">
        <v>3779.5575708834986</v>
      </c>
      <c r="Q291" s="16">
        <v>3742.500677532551</v>
      </c>
      <c r="R291" s="16">
        <v>4195.9805394301829</v>
      </c>
      <c r="S291" s="16">
        <v>4022.6682997580451</v>
      </c>
      <c r="T291" s="16">
        <v>0</v>
      </c>
      <c r="U291" s="17">
        <v>18370.987990733855</v>
      </c>
      <c r="V291" s="16">
        <v>18190.868564066412</v>
      </c>
      <c r="W291" s="16">
        <v>11173.420569563557</v>
      </c>
      <c r="X291" s="16">
        <v>10711.909719951174</v>
      </c>
      <c r="Y291" s="16">
        <v>14701.166278167926</v>
      </c>
      <c r="Z291" s="18">
        <v>6.7426492478505368E-3</v>
      </c>
      <c r="AA291" s="19">
        <v>4.0360397343165832E-3</v>
      </c>
      <c r="AB291" s="19">
        <v>5.4223071303527879E-3</v>
      </c>
      <c r="AC291" s="18">
        <v>0.17063045063019788</v>
      </c>
      <c r="AD291" s="19">
        <v>0.27300872100831652</v>
      </c>
      <c r="AE291" s="17">
        <v>0</v>
      </c>
    </row>
    <row r="292" spans="2:31" x14ac:dyDescent="0.25">
      <c r="B292" s="15" t="s">
        <v>38</v>
      </c>
      <c r="C292" s="15" t="s">
        <v>610</v>
      </c>
      <c r="D292" s="15" t="s">
        <v>527</v>
      </c>
      <c r="E292" s="15" t="s">
        <v>611</v>
      </c>
      <c r="F292" s="16">
        <v>7710419.8100000005</v>
      </c>
      <c r="G292" s="16">
        <v>1534443.59375</v>
      </c>
      <c r="H292" s="17">
        <v>16054.081684883522</v>
      </c>
      <c r="I292" s="16">
        <v>16054.081684883522</v>
      </c>
      <c r="J292" s="17">
        <v>0</v>
      </c>
      <c r="K292" s="16">
        <v>34581.904177265242</v>
      </c>
      <c r="L292" s="16">
        <v>34663.498949774839</v>
      </c>
      <c r="M292" s="16">
        <v>35381.663540572757</v>
      </c>
      <c r="N292" s="16">
        <v>36043.978439899234</v>
      </c>
      <c r="O292" s="16">
        <v>36072.016603662574</v>
      </c>
      <c r="P292" s="17">
        <v>8640.0410857627739</v>
      </c>
      <c r="Q292" s="16">
        <v>8653.963638565152</v>
      </c>
      <c r="R292" s="16">
        <v>9659.5027103583525</v>
      </c>
      <c r="S292" s="16">
        <v>9840.3204539281705</v>
      </c>
      <c r="T292" s="16">
        <v>0</v>
      </c>
      <c r="U292" s="17">
        <v>41995.944776385993</v>
      </c>
      <c r="V292" s="16">
        <v>42063.616996093209</v>
      </c>
      <c r="W292" s="16">
        <v>25722.160830214405</v>
      </c>
      <c r="X292" s="16">
        <v>26203.657985971062</v>
      </c>
      <c r="Y292" s="16">
        <v>36072.016603662574</v>
      </c>
      <c r="Z292" s="18">
        <v>5.4510366389816075E-3</v>
      </c>
      <c r="AA292" s="19">
        <v>3.367249779891392E-3</v>
      </c>
      <c r="AB292" s="19">
        <v>4.6783466390350244E-3</v>
      </c>
      <c r="AC292" s="18">
        <v>0.17063045063019791</v>
      </c>
      <c r="AD292" s="19">
        <v>0.27300872100831652</v>
      </c>
      <c r="AE292" s="17">
        <v>61308.982375701016</v>
      </c>
    </row>
    <row r="293" spans="2:31" x14ac:dyDescent="0.25">
      <c r="B293" s="15" t="s">
        <v>38</v>
      </c>
      <c r="C293" s="15" t="s">
        <v>612</v>
      </c>
      <c r="D293" s="15" t="s">
        <v>527</v>
      </c>
      <c r="E293" s="15" t="s">
        <v>613</v>
      </c>
      <c r="F293" s="16">
        <v>1648112.9910000002</v>
      </c>
      <c r="G293" s="16">
        <v>501298</v>
      </c>
      <c r="H293" s="17">
        <v>3431.5823567889101</v>
      </c>
      <c r="I293" s="16">
        <v>3431.5823567889101</v>
      </c>
      <c r="J293" s="17">
        <v>0</v>
      </c>
      <c r="K293" s="16">
        <v>7961.1220461660732</v>
      </c>
      <c r="L293" s="16">
        <v>7989.3948656607026</v>
      </c>
      <c r="M293" s="16">
        <v>8087.0362435514398</v>
      </c>
      <c r="N293" s="16">
        <v>8142.4167857880029</v>
      </c>
      <c r="O293" s="16">
        <v>8148.6695253207936</v>
      </c>
      <c r="P293" s="17">
        <v>1943.9422861728483</v>
      </c>
      <c r="Q293" s="16">
        <v>1948.7664901038024</v>
      </c>
      <c r="R293" s="16">
        <v>2207.8314215998794</v>
      </c>
      <c r="S293" s="16">
        <v>2222.9507926046176</v>
      </c>
      <c r="T293" s="16">
        <v>0</v>
      </c>
      <c r="U293" s="17">
        <v>9448.7621167821344</v>
      </c>
      <c r="V293" s="16">
        <v>9472.2107323458094</v>
      </c>
      <c r="W293" s="16">
        <v>5879.20482195156</v>
      </c>
      <c r="X293" s="16">
        <v>5919.4659931833849</v>
      </c>
      <c r="Y293" s="16">
        <v>8148.6695253207936</v>
      </c>
      <c r="Z293" s="18">
        <v>5.7401928606993016E-3</v>
      </c>
      <c r="AA293" s="19">
        <v>3.5794483993406446E-3</v>
      </c>
      <c r="AB293" s="19">
        <v>4.9442420330517208E-3</v>
      </c>
      <c r="AC293" s="18">
        <v>0.17063045063019788</v>
      </c>
      <c r="AD293" s="19">
        <v>0.27300872100831658</v>
      </c>
      <c r="AE293" s="17">
        <v>9630.5000000000018</v>
      </c>
    </row>
    <row r="294" spans="2:31" x14ac:dyDescent="0.25">
      <c r="B294" s="15" t="s">
        <v>38</v>
      </c>
      <c r="C294" s="15" t="s">
        <v>614</v>
      </c>
      <c r="D294" s="15" t="s">
        <v>527</v>
      </c>
      <c r="E294" s="15" t="s">
        <v>615</v>
      </c>
      <c r="F294" s="16">
        <v>3552044.1099999994</v>
      </c>
      <c r="G294" s="16">
        <v>570852</v>
      </c>
      <c r="H294" s="17">
        <v>7395.8108242421877</v>
      </c>
      <c r="I294" s="16">
        <v>7395.8108242421877</v>
      </c>
      <c r="J294" s="17">
        <v>0</v>
      </c>
      <c r="K294" s="16">
        <v>15484.444905094908</v>
      </c>
      <c r="L294" s="16">
        <v>15513.531722256947</v>
      </c>
      <c r="M294" s="16">
        <v>15888.229083825288</v>
      </c>
      <c r="N294" s="16">
        <v>16260.999241019013</v>
      </c>
      <c r="O294" s="16">
        <v>16273.712165094355</v>
      </c>
      <c r="P294" s="17">
        <v>3904.0683456309557</v>
      </c>
      <c r="Q294" s="16">
        <v>3909.0314423507116</v>
      </c>
      <c r="R294" s="16">
        <v>4337.6251012622797</v>
      </c>
      <c r="S294" s="16">
        <v>4439.3946051077819</v>
      </c>
      <c r="T294" s="16">
        <v>0</v>
      </c>
      <c r="U294" s="17">
        <v>18976.187383706139</v>
      </c>
      <c r="V294" s="16">
        <v>19000.311104148423</v>
      </c>
      <c r="W294" s="16">
        <v>11550.603982563009</v>
      </c>
      <c r="X294" s="16">
        <v>11821.604635911232</v>
      </c>
      <c r="Y294" s="16">
        <v>16273.712165094355</v>
      </c>
      <c r="Z294" s="18">
        <v>5.345724505636076E-3</v>
      </c>
      <c r="AA294" s="19">
        <v>3.2899659878483666E-3</v>
      </c>
      <c r="AB294" s="19">
        <v>4.5815062147677998E-3</v>
      </c>
      <c r="AC294" s="18">
        <v>0.17063045063019788</v>
      </c>
      <c r="AD294" s="19">
        <v>0.27300872100831658</v>
      </c>
      <c r="AE294" s="17">
        <v>0</v>
      </c>
    </row>
    <row r="295" spans="2:31" x14ac:dyDescent="0.25">
      <c r="B295" s="15" t="s">
        <v>38</v>
      </c>
      <c r="C295" s="15" t="s">
        <v>616</v>
      </c>
      <c r="D295" s="15" t="s">
        <v>527</v>
      </c>
      <c r="E295" s="15" t="s">
        <v>617</v>
      </c>
      <c r="F295" s="16">
        <v>5490553.8499999996</v>
      </c>
      <c r="G295" s="16">
        <v>937124</v>
      </c>
      <c r="H295" s="17">
        <v>11432.036409850385</v>
      </c>
      <c r="I295" s="16">
        <v>11432.036409850385</v>
      </c>
      <c r="J295" s="17">
        <v>0</v>
      </c>
      <c r="K295" s="16">
        <v>24114.756911535969</v>
      </c>
      <c r="L295" s="16">
        <v>24163.138500631787</v>
      </c>
      <c r="M295" s="16">
        <v>24724.681592907858</v>
      </c>
      <c r="N295" s="16">
        <v>25273.66946631547</v>
      </c>
      <c r="O295" s="16">
        <v>25293.402369183201</v>
      </c>
      <c r="P295" s="17">
        <v>6065.3653628866623</v>
      </c>
      <c r="Q295" s="16">
        <v>6073.6207352362844</v>
      </c>
      <c r="R295" s="16">
        <v>6750.0536990176397</v>
      </c>
      <c r="S295" s="16">
        <v>6899.93217618569</v>
      </c>
      <c r="T295" s="16">
        <v>0</v>
      </c>
      <c r="U295" s="17">
        <v>29481.427958499695</v>
      </c>
      <c r="V295" s="16">
        <v>29521.554175245888</v>
      </c>
      <c r="W295" s="16">
        <v>17974.627893890218</v>
      </c>
      <c r="X295" s="16">
        <v>18373.737290129779</v>
      </c>
      <c r="Y295" s="16">
        <v>25293.402369183201</v>
      </c>
      <c r="Z295" s="18">
        <v>5.3731357296264003E-3</v>
      </c>
      <c r="AA295" s="19">
        <v>3.310081840288298E-3</v>
      </c>
      <c r="AB295" s="19">
        <v>4.6067123755071087E-3</v>
      </c>
      <c r="AC295" s="18">
        <v>0.17063045063019788</v>
      </c>
      <c r="AD295" s="19">
        <v>0.27300872100831647</v>
      </c>
      <c r="AE295" s="17">
        <v>45655.22538465375</v>
      </c>
    </row>
    <row r="296" spans="2:31" x14ac:dyDescent="0.25">
      <c r="B296" s="15" t="s">
        <v>38</v>
      </c>
      <c r="C296" s="15" t="s">
        <v>618</v>
      </c>
      <c r="D296" s="15" t="s">
        <v>527</v>
      </c>
      <c r="E296" s="15" t="s">
        <v>619</v>
      </c>
      <c r="F296" s="16">
        <v>1189849.57</v>
      </c>
      <c r="G296" s="16">
        <v>488558</v>
      </c>
      <c r="H296" s="17">
        <v>2477.4192145451461</v>
      </c>
      <c r="I296" s="16">
        <v>2477.4192145451461</v>
      </c>
      <c r="J296" s="17">
        <v>0</v>
      </c>
      <c r="K296" s="16">
        <v>6163.4497603990249</v>
      </c>
      <c r="L296" s="16">
        <v>6191.7767307962476</v>
      </c>
      <c r="M296" s="16">
        <v>6221.4427855610629</v>
      </c>
      <c r="N296" s="16">
        <v>6198.4399052586259</v>
      </c>
      <c r="O296" s="16">
        <v>6203.1437138772899</v>
      </c>
      <c r="P296" s="17">
        <v>1474.3953670312201</v>
      </c>
      <c r="Q296" s="16">
        <v>1479.228810755086</v>
      </c>
      <c r="R296" s="16">
        <v>1698.5081377124441</v>
      </c>
      <c r="S296" s="16">
        <v>1692.2281507815585</v>
      </c>
      <c r="T296" s="16">
        <v>0</v>
      </c>
      <c r="U296" s="17">
        <v>7166.4736079129507</v>
      </c>
      <c r="V296" s="16">
        <v>7189.9671345863089</v>
      </c>
      <c r="W296" s="16">
        <v>4522.9346478486186</v>
      </c>
      <c r="X296" s="16">
        <v>4506.2117544770672</v>
      </c>
      <c r="Y296" s="16">
        <v>6203.1437138772899</v>
      </c>
      <c r="Z296" s="18">
        <v>6.032880586114453E-3</v>
      </c>
      <c r="AA296" s="19">
        <v>3.7942386289746208E-3</v>
      </c>
      <c r="AB296" s="19">
        <v>5.2133848431590302E-3</v>
      </c>
      <c r="AC296" s="18">
        <v>0.17063045063019791</v>
      </c>
      <c r="AD296" s="19">
        <v>0.27300872100831658</v>
      </c>
      <c r="AE296" s="17">
        <v>4425.25</v>
      </c>
    </row>
    <row r="297" spans="2:31" x14ac:dyDescent="0.25">
      <c r="B297" s="15" t="s">
        <v>38</v>
      </c>
      <c r="C297" s="15" t="s">
        <v>620</v>
      </c>
      <c r="D297" s="15" t="s">
        <v>527</v>
      </c>
      <c r="E297" s="15" t="s">
        <v>621</v>
      </c>
      <c r="F297" s="16">
        <v>3472694.9</v>
      </c>
      <c r="G297" s="16">
        <v>541715</v>
      </c>
      <c r="H297" s="17">
        <v>7230.5956050502537</v>
      </c>
      <c r="I297" s="16">
        <v>7230.5956050502537</v>
      </c>
      <c r="J297" s="17">
        <v>0</v>
      </c>
      <c r="K297" s="16">
        <v>15084.725643830803</v>
      </c>
      <c r="L297" s="16">
        <v>15112.13864098275</v>
      </c>
      <c r="M297" s="16">
        <v>15483.747365642741</v>
      </c>
      <c r="N297" s="16">
        <v>15856.338686582698</v>
      </c>
      <c r="O297" s="16">
        <v>15868.74307891637</v>
      </c>
      <c r="P297" s="17">
        <v>3807.6733206542053</v>
      </c>
      <c r="Q297" s="16">
        <v>3812.3508127113651</v>
      </c>
      <c r="R297" s="16">
        <v>4227.1980647100172</v>
      </c>
      <c r="S297" s="16">
        <v>4328.918744698608</v>
      </c>
      <c r="T297" s="16">
        <v>0</v>
      </c>
      <c r="U297" s="17">
        <v>18507.647928226852</v>
      </c>
      <c r="V297" s="16">
        <v>18530.38343332164</v>
      </c>
      <c r="W297" s="16">
        <v>11256.549300932724</v>
      </c>
      <c r="X297" s="16">
        <v>11527.419941884091</v>
      </c>
      <c r="Y297" s="16">
        <v>15868.74307891637</v>
      </c>
      <c r="Z297" s="18">
        <v>5.3327505623296323E-3</v>
      </c>
      <c r="AA297" s="19">
        <v>3.2804450000512302E-3</v>
      </c>
      <c r="AB297" s="19">
        <v>4.5695759448710479E-3</v>
      </c>
      <c r="AC297" s="18">
        <v>0.17063045063019791</v>
      </c>
      <c r="AD297" s="19">
        <v>0.27300872100831669</v>
      </c>
      <c r="AE297" s="17">
        <v>0</v>
      </c>
    </row>
    <row r="298" spans="2:31" x14ac:dyDescent="0.25">
      <c r="B298" s="15" t="s">
        <v>38</v>
      </c>
      <c r="C298" s="15" t="s">
        <v>622</v>
      </c>
      <c r="D298" s="15" t="s">
        <v>527</v>
      </c>
      <c r="E298" s="15" t="s">
        <v>623</v>
      </c>
      <c r="F298" s="16">
        <v>597031.18999999994</v>
      </c>
      <c r="G298" s="16">
        <v>481267</v>
      </c>
      <c r="H298" s="17">
        <v>1243.0954122954834</v>
      </c>
      <c r="I298" s="16">
        <v>1243.0954122954834</v>
      </c>
      <c r="J298" s="17">
        <v>0</v>
      </c>
      <c r="K298" s="16">
        <v>3634.5898191330107</v>
      </c>
      <c r="L298" s="16">
        <v>3586.7662688812607</v>
      </c>
      <c r="M298" s="16">
        <v>3384.4358639700099</v>
      </c>
      <c r="N298" s="16">
        <v>3244.6439478495095</v>
      </c>
      <c r="O298" s="16">
        <v>3237.2864785800093</v>
      </c>
      <c r="P298" s="17">
        <v>832.28162907090484</v>
      </c>
      <c r="Q298" s="16">
        <v>824.12147514071273</v>
      </c>
      <c r="R298" s="16">
        <v>923.98050655712927</v>
      </c>
      <c r="S298" s="16">
        <v>885.8160943297645</v>
      </c>
      <c r="T298" s="16">
        <v>0</v>
      </c>
      <c r="U298" s="17">
        <v>4045.4036023575895</v>
      </c>
      <c r="V298" s="16">
        <v>4005.7402060360314</v>
      </c>
      <c r="W298" s="16">
        <v>2460.4553574128804</v>
      </c>
      <c r="X298" s="16">
        <v>2358.8278535197451</v>
      </c>
      <c r="Y298" s="16">
        <v>3237.2864785800093</v>
      </c>
      <c r="Z298" s="18">
        <v>6.7426492478505368E-3</v>
      </c>
      <c r="AA298" s="19">
        <v>4.0360397343165823E-3</v>
      </c>
      <c r="AB298" s="19">
        <v>5.4223071303527871E-3</v>
      </c>
      <c r="AC298" s="18">
        <v>0.17063045063019786</v>
      </c>
      <c r="AD298" s="19">
        <v>0.27300872100831658</v>
      </c>
      <c r="AE298" s="17">
        <v>0</v>
      </c>
    </row>
    <row r="299" spans="2:31" x14ac:dyDescent="0.25">
      <c r="B299" s="15" t="s">
        <v>38</v>
      </c>
      <c r="C299" s="15" t="s">
        <v>624</v>
      </c>
      <c r="D299" s="15" t="s">
        <v>527</v>
      </c>
      <c r="E299" s="15" t="s">
        <v>625</v>
      </c>
      <c r="F299" s="16">
        <v>1137586.1599999999</v>
      </c>
      <c r="G299" s="16">
        <v>510001</v>
      </c>
      <c r="H299" s="17">
        <v>2368.6001004182644</v>
      </c>
      <c r="I299" s="16">
        <v>2368.6001004182644</v>
      </c>
      <c r="J299" s="17">
        <v>0</v>
      </c>
      <c r="K299" s="16">
        <v>6033.6277124158205</v>
      </c>
      <c r="L299" s="16">
        <v>6063.3918608718286</v>
      </c>
      <c r="M299" s="16">
        <v>6077.9248752057556</v>
      </c>
      <c r="N299" s="16">
        <v>6034.5959605416829</v>
      </c>
      <c r="O299" s="16">
        <v>6039.1574072300409</v>
      </c>
      <c r="P299" s="17">
        <v>1433.6759180014617</v>
      </c>
      <c r="Q299" s="16">
        <v>1438.7545880651339</v>
      </c>
      <c r="R299" s="16">
        <v>1659.3264965645553</v>
      </c>
      <c r="S299" s="16">
        <v>1647.4973249894288</v>
      </c>
      <c r="T299" s="16">
        <v>0</v>
      </c>
      <c r="U299" s="17">
        <v>6968.5518948326226</v>
      </c>
      <c r="V299" s="16">
        <v>6993.237373224958</v>
      </c>
      <c r="W299" s="16">
        <v>4418.5983786411998</v>
      </c>
      <c r="X299" s="16">
        <v>4387.0986355522546</v>
      </c>
      <c r="Y299" s="16">
        <v>6039.1574072300409</v>
      </c>
      <c r="Z299" s="18">
        <v>6.1365854117184327E-3</v>
      </c>
      <c r="AA299" s="19">
        <v>3.8703428908600009E-3</v>
      </c>
      <c r="AB299" s="19">
        <v>5.3087472576407238E-3</v>
      </c>
      <c r="AC299" s="18">
        <v>0.17063045063019788</v>
      </c>
      <c r="AD299" s="19">
        <v>0.27300872100831658</v>
      </c>
      <c r="AE299" s="17">
        <v>0</v>
      </c>
    </row>
    <row r="300" spans="2:31" x14ac:dyDescent="0.25">
      <c r="B300" s="15" t="s">
        <v>38</v>
      </c>
      <c r="C300" s="15" t="s">
        <v>626</v>
      </c>
      <c r="D300" s="15" t="s">
        <v>527</v>
      </c>
      <c r="E300" s="15" t="s">
        <v>627</v>
      </c>
      <c r="F300" s="16">
        <v>1615487.83</v>
      </c>
      <c r="G300" s="16">
        <v>489165</v>
      </c>
      <c r="H300" s="17">
        <v>3363.6525925759188</v>
      </c>
      <c r="I300" s="16">
        <v>3363.6525925759188</v>
      </c>
      <c r="J300" s="17">
        <v>0</v>
      </c>
      <c r="K300" s="16">
        <v>7796.2711101406685</v>
      </c>
      <c r="L300" s="16">
        <v>7823.8461572111373</v>
      </c>
      <c r="M300" s="16">
        <v>7920.2669513310857</v>
      </c>
      <c r="N300" s="16">
        <v>7975.6500801388229</v>
      </c>
      <c r="O300" s="16">
        <v>7981.7757347857741</v>
      </c>
      <c r="P300" s="17">
        <v>1904.2228103931577</v>
      </c>
      <c r="Q300" s="16">
        <v>1908.9279531009404</v>
      </c>
      <c r="R300" s="16">
        <v>2162.3019504273389</v>
      </c>
      <c r="S300" s="16">
        <v>2177.422027588565</v>
      </c>
      <c r="T300" s="16">
        <v>0</v>
      </c>
      <c r="U300" s="17">
        <v>9255.7008923234298</v>
      </c>
      <c r="V300" s="16">
        <v>9278.5707966861173</v>
      </c>
      <c r="W300" s="16">
        <v>5757.9650009037468</v>
      </c>
      <c r="X300" s="16">
        <v>5798.2280525502574</v>
      </c>
      <c r="Y300" s="16">
        <v>7981.7757347857741</v>
      </c>
      <c r="Z300" s="18">
        <v>5.7364318519841605E-3</v>
      </c>
      <c r="AA300" s="19">
        <v>3.5766883658461244E-3</v>
      </c>
      <c r="AB300" s="19">
        <v>4.9407835742010971E-3</v>
      </c>
      <c r="AC300" s="18">
        <v>0.17063045063019788</v>
      </c>
      <c r="AD300" s="19">
        <v>0.27300872100831663</v>
      </c>
      <c r="AE300" s="17">
        <v>0</v>
      </c>
    </row>
    <row r="301" spans="2:31" x14ac:dyDescent="0.25">
      <c r="B301" s="15" t="s">
        <v>38</v>
      </c>
      <c r="C301" s="15" t="s">
        <v>628</v>
      </c>
      <c r="D301" s="15" t="s">
        <v>527</v>
      </c>
      <c r="E301" s="15" t="s">
        <v>629</v>
      </c>
      <c r="F301" s="16">
        <v>11366186.819999998</v>
      </c>
      <c r="G301" s="16">
        <v>3375065.267450565</v>
      </c>
      <c r="H301" s="17">
        <v>23665.856872964025</v>
      </c>
      <c r="I301" s="16">
        <v>23665.856872964025</v>
      </c>
      <c r="J301" s="17">
        <v>0</v>
      </c>
      <c r="K301" s="16">
        <v>54634.026659581672</v>
      </c>
      <c r="L301" s="16">
        <v>54823.8766616145</v>
      </c>
      <c r="M301" s="16">
        <v>55523.733862611116</v>
      </c>
      <c r="N301" s="16">
        <v>55946.509510193435</v>
      </c>
      <c r="O301" s="16">
        <v>55989.508441269209</v>
      </c>
      <c r="P301" s="17">
        <v>13360.344411450282</v>
      </c>
      <c r="Q301" s="16">
        <v>13392.738602849286</v>
      </c>
      <c r="R301" s="16">
        <v>15158.46356743762</v>
      </c>
      <c r="S301" s="16">
        <v>15273.885006257444</v>
      </c>
      <c r="T301" s="16">
        <v>0</v>
      </c>
      <c r="U301" s="17">
        <v>64939.539121095426</v>
      </c>
      <c r="V301" s="16">
        <v>65096.994931729241</v>
      </c>
      <c r="W301" s="16">
        <v>40365.270295173497</v>
      </c>
      <c r="X301" s="16">
        <v>40672.624503935993</v>
      </c>
      <c r="Y301" s="16">
        <v>55989.508441269209</v>
      </c>
      <c r="Z301" s="18">
        <v>5.7203236279739717E-3</v>
      </c>
      <c r="AA301" s="19">
        <v>3.5648672717799612E-3</v>
      </c>
      <c r="AB301" s="19">
        <v>4.925971157077041E-3</v>
      </c>
      <c r="AC301" s="18">
        <v>0.17063045063019786</v>
      </c>
      <c r="AD301" s="19">
        <v>0.27300872100831663</v>
      </c>
      <c r="AE301" s="17">
        <v>0</v>
      </c>
    </row>
    <row r="302" spans="2:31" x14ac:dyDescent="0.25">
      <c r="B302" s="15" t="s">
        <v>38</v>
      </c>
      <c r="C302" s="15" t="s">
        <v>630</v>
      </c>
      <c r="D302" s="15" t="s">
        <v>527</v>
      </c>
      <c r="E302" s="15" t="s">
        <v>631</v>
      </c>
      <c r="F302" s="16">
        <v>1089710.56</v>
      </c>
      <c r="G302" s="16">
        <v>445326</v>
      </c>
      <c r="H302" s="17">
        <v>2268.9169687532444</v>
      </c>
      <c r="I302" s="16">
        <v>2268.9169687532444</v>
      </c>
      <c r="J302" s="17">
        <v>0</v>
      </c>
      <c r="K302" s="16">
        <v>5637.7828695312346</v>
      </c>
      <c r="L302" s="16">
        <v>5663.5936590583506</v>
      </c>
      <c r="M302" s="16">
        <v>5691.4445916326003</v>
      </c>
      <c r="N302" s="16">
        <v>5671.4292149190451</v>
      </c>
      <c r="O302" s="16">
        <v>5675.7339794501295</v>
      </c>
      <c r="P302" s="17">
        <v>1349.1237564041935</v>
      </c>
      <c r="Q302" s="16">
        <v>1353.5278630523258</v>
      </c>
      <c r="R302" s="16">
        <v>1553.8140086513167</v>
      </c>
      <c r="S302" s="16">
        <v>1548.3496362542405</v>
      </c>
      <c r="T302" s="16">
        <v>0</v>
      </c>
      <c r="U302" s="17">
        <v>6557.5760818802864</v>
      </c>
      <c r="V302" s="16">
        <v>6578.9827647592683</v>
      </c>
      <c r="W302" s="16">
        <v>4137.6305829812836</v>
      </c>
      <c r="X302" s="16">
        <v>4123.079578664805</v>
      </c>
      <c r="Y302" s="16">
        <v>5675.7339794501295</v>
      </c>
      <c r="Z302" s="18">
        <v>6.0275449871016913E-3</v>
      </c>
      <c r="AA302" s="19">
        <v>3.7903230751687353E-3</v>
      </c>
      <c r="AB302" s="19">
        <v>5.2084784600510154E-3</v>
      </c>
      <c r="AC302" s="18">
        <v>0.17063045063019788</v>
      </c>
      <c r="AD302" s="19">
        <v>0.27300872100831658</v>
      </c>
      <c r="AE302" s="17">
        <v>0</v>
      </c>
    </row>
    <row r="303" spans="2:31" x14ac:dyDescent="0.25">
      <c r="B303" s="15" t="s">
        <v>38</v>
      </c>
      <c r="C303" s="15" t="s">
        <v>632</v>
      </c>
      <c r="D303" s="15" t="s">
        <v>527</v>
      </c>
      <c r="E303" s="15" t="s">
        <v>633</v>
      </c>
      <c r="F303" s="16">
        <v>519525.69000000006</v>
      </c>
      <c r="G303" s="16">
        <v>471562</v>
      </c>
      <c r="H303" s="17">
        <v>1081.7190334874222</v>
      </c>
      <c r="I303" s="16">
        <v>1081.7190334874222</v>
      </c>
      <c r="J303" s="17">
        <v>0</v>
      </c>
      <c r="K303" s="16">
        <v>3162.7539989193078</v>
      </c>
      <c r="L303" s="16">
        <v>3121.1388147230009</v>
      </c>
      <c r="M303" s="16">
        <v>2945.0745738924729</v>
      </c>
      <c r="N303" s="16">
        <v>2823.4301893186539</v>
      </c>
      <c r="O303" s="16">
        <v>2817.0278532884522</v>
      </c>
      <c r="P303" s="17">
        <v>724.23634620728262</v>
      </c>
      <c r="Q303" s="16">
        <v>717.13552857480784</v>
      </c>
      <c r="R303" s="16">
        <v>804.03104269249673</v>
      </c>
      <c r="S303" s="16">
        <v>770.82106484215012</v>
      </c>
      <c r="T303" s="16">
        <v>0</v>
      </c>
      <c r="U303" s="17">
        <v>3520.2366861994469</v>
      </c>
      <c r="V303" s="16">
        <v>3485.7223196356153</v>
      </c>
      <c r="W303" s="16">
        <v>2141.0435311999763</v>
      </c>
      <c r="X303" s="16">
        <v>2052.6091244765039</v>
      </c>
      <c r="Y303" s="16">
        <v>2817.0278532884522</v>
      </c>
      <c r="Z303" s="18">
        <v>6.742649247850536E-3</v>
      </c>
      <c r="AA303" s="19">
        <v>4.036039734316584E-3</v>
      </c>
      <c r="AB303" s="19">
        <v>5.4223071303527879E-3</v>
      </c>
      <c r="AC303" s="18">
        <v>0.17063045063019786</v>
      </c>
      <c r="AD303" s="19">
        <v>0.27300872100831647</v>
      </c>
      <c r="AE303" s="17">
        <v>760.81777676191405</v>
      </c>
    </row>
    <row r="304" spans="2:31" x14ac:dyDescent="0.25">
      <c r="B304" s="15" t="s">
        <v>38</v>
      </c>
      <c r="C304" s="15" t="s">
        <v>634</v>
      </c>
      <c r="D304" s="15" t="s">
        <v>527</v>
      </c>
      <c r="E304" s="15" t="s">
        <v>635</v>
      </c>
      <c r="F304" s="16">
        <v>3236187.9899999998</v>
      </c>
      <c r="G304" s="16">
        <v>496561</v>
      </c>
      <c r="H304" s="17">
        <v>6738.1579238678323</v>
      </c>
      <c r="I304" s="16">
        <v>6738.1579238678323</v>
      </c>
      <c r="J304" s="17">
        <v>0</v>
      </c>
      <c r="K304" s="16">
        <v>14030.254444256425</v>
      </c>
      <c r="L304" s="16">
        <v>14055.284194311345</v>
      </c>
      <c r="M304" s="16">
        <v>14404.247494295631</v>
      </c>
      <c r="N304" s="16">
        <v>14755.571794092371</v>
      </c>
      <c r="O304" s="16">
        <v>14767.119017808931</v>
      </c>
      <c r="P304" s="17">
        <v>3543.7235612468171</v>
      </c>
      <c r="Q304" s="16">
        <v>3547.9943987778479</v>
      </c>
      <c r="R304" s="16">
        <v>3932.4851855048992</v>
      </c>
      <c r="S304" s="16">
        <v>4028.3997832515265</v>
      </c>
      <c r="T304" s="16">
        <v>0</v>
      </c>
      <c r="U304" s="17">
        <v>17224.688806877439</v>
      </c>
      <c r="V304" s="16">
        <v>17245.447719401331</v>
      </c>
      <c r="W304" s="16">
        <v>10471.76230879073</v>
      </c>
      <c r="X304" s="16">
        <v>10727.172010840844</v>
      </c>
      <c r="Y304" s="16">
        <v>14767.119017808931</v>
      </c>
      <c r="Z304" s="18">
        <v>5.3257314829659782E-3</v>
      </c>
      <c r="AA304" s="19">
        <v>3.2752940164689839E-3</v>
      </c>
      <c r="AB304" s="19">
        <v>4.5631215069829529E-3</v>
      </c>
      <c r="AC304" s="18">
        <v>0.17063045063019788</v>
      </c>
      <c r="AD304" s="19">
        <v>0.27300872100831658</v>
      </c>
      <c r="AE304" s="17">
        <v>0</v>
      </c>
    </row>
    <row r="305" spans="2:31" x14ac:dyDescent="0.25">
      <c r="B305" s="15" t="s">
        <v>38</v>
      </c>
      <c r="C305" s="15" t="s">
        <v>636</v>
      </c>
      <c r="D305" s="15" t="s">
        <v>527</v>
      </c>
      <c r="E305" s="15" t="s">
        <v>637</v>
      </c>
      <c r="F305" s="16">
        <v>4677619.3600000013</v>
      </c>
      <c r="G305" s="16">
        <v>712544</v>
      </c>
      <c r="H305" s="17">
        <v>9739.4026715430646</v>
      </c>
      <c r="I305" s="16">
        <v>9739.4026715430646</v>
      </c>
      <c r="J305" s="17">
        <v>0</v>
      </c>
      <c r="K305" s="16">
        <v>20262.427312528613</v>
      </c>
      <c r="L305" s="16">
        <v>20298.281171064758</v>
      </c>
      <c r="M305" s="16">
        <v>20804.349463599985</v>
      </c>
      <c r="N305" s="16">
        <v>21314.738501257947</v>
      </c>
      <c r="O305" s="16">
        <v>21331.421204041682</v>
      </c>
      <c r="P305" s="17">
        <v>5119.2257699127322</v>
      </c>
      <c r="Q305" s="16">
        <v>5125.3435299515841</v>
      </c>
      <c r="R305" s="16">
        <v>5679.7688384674866</v>
      </c>
      <c r="S305" s="16">
        <v>5819.109496855117</v>
      </c>
      <c r="T305" s="16">
        <v>0</v>
      </c>
      <c r="U305" s="17">
        <v>24882.604214158946</v>
      </c>
      <c r="V305" s="16">
        <v>24912.340312656241</v>
      </c>
      <c r="W305" s="16">
        <v>15124.580625132498</v>
      </c>
      <c r="X305" s="16">
        <v>15495.62900440283</v>
      </c>
      <c r="Y305" s="16">
        <v>21331.421204041682</v>
      </c>
      <c r="Z305" s="18">
        <v>5.3226802668713919E-3</v>
      </c>
      <c r="AA305" s="19">
        <v>3.2730548675443437E-3</v>
      </c>
      <c r="AB305" s="19">
        <v>4.5603157423313037E-3</v>
      </c>
      <c r="AC305" s="18">
        <v>0.17063045063019786</v>
      </c>
      <c r="AD305" s="19">
        <v>0.27300872100831647</v>
      </c>
      <c r="AE305" s="17">
        <v>0</v>
      </c>
    </row>
    <row r="306" spans="2:31" x14ac:dyDescent="0.25">
      <c r="B306" s="15" t="s">
        <v>38</v>
      </c>
      <c r="C306" s="15" t="s">
        <v>638</v>
      </c>
      <c r="D306" s="15" t="s">
        <v>527</v>
      </c>
      <c r="E306" s="15" t="s">
        <v>639</v>
      </c>
      <c r="F306" s="16">
        <v>3292775.5300000007</v>
      </c>
      <c r="G306" s="16">
        <v>2176891.8200000003</v>
      </c>
      <c r="H306" s="17">
        <v>6855.9804305397001</v>
      </c>
      <c r="I306" s="16">
        <v>6855.9804305397001</v>
      </c>
      <c r="J306" s="17">
        <v>0</v>
      </c>
      <c r="K306" s="16">
        <v>19765.726508253072</v>
      </c>
      <c r="L306" s="16">
        <v>19781.90821488174</v>
      </c>
      <c r="M306" s="16">
        <v>18666.005700196099</v>
      </c>
      <c r="N306" s="16">
        <v>17895.018508231478</v>
      </c>
      <c r="O306" s="16">
        <v>17854.440234970185</v>
      </c>
      <c r="P306" s="17">
        <v>4542.4738515112767</v>
      </c>
      <c r="Q306" s="16">
        <v>4545.2349434052894</v>
      </c>
      <c r="R306" s="16">
        <v>5095.9823425444829</v>
      </c>
      <c r="S306" s="16">
        <v>4885.4961153524009</v>
      </c>
      <c r="T306" s="16">
        <v>0</v>
      </c>
      <c r="U306" s="17">
        <v>22079.233087281496</v>
      </c>
      <c r="V306" s="16">
        <v>22092.653702016152</v>
      </c>
      <c r="W306" s="16">
        <v>13570.023357651617</v>
      </c>
      <c r="X306" s="16">
        <v>13009.522392879077</v>
      </c>
      <c r="Y306" s="16">
        <v>17854.440234970185</v>
      </c>
      <c r="Z306" s="18">
        <v>6.7073941704883901E-3</v>
      </c>
      <c r="AA306" s="19">
        <v>4.0360397343165823E-3</v>
      </c>
      <c r="AB306" s="19">
        <v>5.4223071303527879E-3</v>
      </c>
      <c r="AC306" s="18">
        <v>0.17063045063019788</v>
      </c>
      <c r="AD306" s="19">
        <v>0.27300872100831652</v>
      </c>
      <c r="AE306" s="17">
        <v>4092.9809217052098</v>
      </c>
    </row>
    <row r="307" spans="2:31" x14ac:dyDescent="0.25">
      <c r="B307" s="15" t="s">
        <v>38</v>
      </c>
      <c r="C307" s="15" t="s">
        <v>640</v>
      </c>
      <c r="D307" s="15" t="s">
        <v>527</v>
      </c>
      <c r="E307" s="15" t="s">
        <v>641</v>
      </c>
      <c r="F307" s="16">
        <v>1167127.23</v>
      </c>
      <c r="G307" s="16">
        <v>517168</v>
      </c>
      <c r="H307" s="17">
        <v>2430.1083921229233</v>
      </c>
      <c r="I307" s="16">
        <v>2430.1083921229233</v>
      </c>
      <c r="J307" s="17">
        <v>0</v>
      </c>
      <c r="K307" s="16">
        <v>6170.3523140020516</v>
      </c>
      <c r="L307" s="16">
        <v>6200.5095819354829</v>
      </c>
      <c r="M307" s="16">
        <v>6217.3788978185694</v>
      </c>
      <c r="N307" s="16">
        <v>6175.9469419074285</v>
      </c>
      <c r="O307" s="16">
        <v>6180.6177406838142</v>
      </c>
      <c r="P307" s="17">
        <v>1467.5004859134144</v>
      </c>
      <c r="Q307" s="16">
        <v>1472.6462341306708</v>
      </c>
      <c r="R307" s="16">
        <v>1697.3986609175445</v>
      </c>
      <c r="S307" s="16">
        <v>1686.0873756253613</v>
      </c>
      <c r="T307" s="16">
        <v>0</v>
      </c>
      <c r="U307" s="17">
        <v>7132.9602202115611</v>
      </c>
      <c r="V307" s="16">
        <v>7157.9717399277361</v>
      </c>
      <c r="W307" s="16">
        <v>4519.9802369010249</v>
      </c>
      <c r="X307" s="16">
        <v>4489.8595662820671</v>
      </c>
      <c r="Y307" s="16">
        <v>6180.6177406838142</v>
      </c>
      <c r="Z307" s="18">
        <v>6.122268246684338E-3</v>
      </c>
      <c r="AA307" s="19">
        <v>3.8598361736376808E-3</v>
      </c>
      <c r="AB307" s="19">
        <v>5.2955818198876349E-3</v>
      </c>
      <c r="AC307" s="18">
        <v>0.17063045063019788</v>
      </c>
      <c r="AD307" s="19">
        <v>0.27300872100831658</v>
      </c>
      <c r="AE307" s="17">
        <v>0</v>
      </c>
    </row>
    <row r="308" spans="2:31" x14ac:dyDescent="0.25">
      <c r="B308" s="15" t="s">
        <v>38</v>
      </c>
      <c r="C308" s="15" t="s">
        <v>642</v>
      </c>
      <c r="D308" s="15" t="s">
        <v>527</v>
      </c>
      <c r="E308" s="15" t="s">
        <v>643</v>
      </c>
      <c r="F308" s="16">
        <v>3787527.38</v>
      </c>
      <c r="G308" s="16">
        <v>813702</v>
      </c>
      <c r="H308" s="17">
        <v>7886.1171558248607</v>
      </c>
      <c r="I308" s="16">
        <v>7886.1171558248607</v>
      </c>
      <c r="J308" s="17">
        <v>0</v>
      </c>
      <c r="K308" s="16">
        <v>17184.280787450472</v>
      </c>
      <c r="L308" s="16">
        <v>17228.10879602308</v>
      </c>
      <c r="M308" s="16">
        <v>17561.561784524369</v>
      </c>
      <c r="N308" s="16">
        <v>17857.091105136849</v>
      </c>
      <c r="O308" s="16">
        <v>17870.953845557036</v>
      </c>
      <c r="P308" s="17">
        <v>4277.7732985394559</v>
      </c>
      <c r="Q308" s="16">
        <v>4285.2516913924228</v>
      </c>
      <c r="R308" s="16">
        <v>4794.4595217015276</v>
      </c>
      <c r="S308" s="16">
        <v>4875.141603542369</v>
      </c>
      <c r="T308" s="16">
        <v>0</v>
      </c>
      <c r="U308" s="17">
        <v>20792.624644735879</v>
      </c>
      <c r="V308" s="16">
        <v>20828.974260455518</v>
      </c>
      <c r="W308" s="16">
        <v>12767.102262822842</v>
      </c>
      <c r="X308" s="16">
        <v>12981.949501594481</v>
      </c>
      <c r="Y308" s="16">
        <v>17870.953845557036</v>
      </c>
      <c r="Z308" s="18">
        <v>5.4945607951210895E-3</v>
      </c>
      <c r="AA308" s="19">
        <v>3.3991901814868627E-3</v>
      </c>
      <c r="AB308" s="19">
        <v>4.7183695462967284E-3</v>
      </c>
      <c r="AC308" s="18">
        <v>0.17063045063019788</v>
      </c>
      <c r="AD308" s="19">
        <v>0.27300872100831658</v>
      </c>
      <c r="AE308" s="17">
        <v>7618.7361678176894</v>
      </c>
    </row>
    <row r="309" spans="2:31" x14ac:dyDescent="0.25">
      <c r="B309" s="15" t="s">
        <v>38</v>
      </c>
      <c r="C309" s="15" t="s">
        <v>644</v>
      </c>
      <c r="D309" s="15" t="s">
        <v>527</v>
      </c>
      <c r="E309" s="15" t="s">
        <v>645</v>
      </c>
      <c r="F309" s="16">
        <v>1894018.91</v>
      </c>
      <c r="G309" s="16">
        <v>437190</v>
      </c>
      <c r="H309" s="17">
        <v>3943.5899786439841</v>
      </c>
      <c r="I309" s="16">
        <v>3943.5899786439841</v>
      </c>
      <c r="J309" s="17">
        <v>0</v>
      </c>
      <c r="K309" s="16">
        <v>8692.759688303433</v>
      </c>
      <c r="L309" s="16">
        <v>8716.5694133407305</v>
      </c>
      <c r="M309" s="16">
        <v>8873.5560484988964</v>
      </c>
      <c r="N309" s="16">
        <v>9006.2796320461857</v>
      </c>
      <c r="O309" s="16">
        <v>9013.2572892679527</v>
      </c>
      <c r="P309" s="17">
        <v>2156.146037991989</v>
      </c>
      <c r="Q309" s="16">
        <v>2160.2087021044836</v>
      </c>
      <c r="R309" s="16">
        <v>2422.5581875962953</v>
      </c>
      <c r="S309" s="16">
        <v>2458.792883388167</v>
      </c>
      <c r="T309" s="16">
        <v>0</v>
      </c>
      <c r="U309" s="17">
        <v>10480.203628955427</v>
      </c>
      <c r="V309" s="16">
        <v>10499.950689880232</v>
      </c>
      <c r="W309" s="16">
        <v>6450.9978609026011</v>
      </c>
      <c r="X309" s="16">
        <v>6547.4867486580188</v>
      </c>
      <c r="Y309" s="16">
        <v>9013.2572892679527</v>
      </c>
      <c r="Z309" s="18">
        <v>5.5385282079458385E-3</v>
      </c>
      <c r="AA309" s="19">
        <v>3.4314558690336991E-3</v>
      </c>
      <c r="AB309" s="19">
        <v>4.7588000529878308E-3</v>
      </c>
      <c r="AC309" s="18">
        <v>0.17063045063019791</v>
      </c>
      <c r="AD309" s="19">
        <v>0.27300872100831658</v>
      </c>
      <c r="AE309" s="17">
        <v>0</v>
      </c>
    </row>
    <row r="310" spans="2:31" x14ac:dyDescent="0.25">
      <c r="B310" s="15" t="s">
        <v>38</v>
      </c>
      <c r="C310" s="15" t="s">
        <v>646</v>
      </c>
      <c r="D310" s="15" t="s">
        <v>527</v>
      </c>
      <c r="E310" s="15" t="s">
        <v>647</v>
      </c>
      <c r="F310" s="16">
        <v>8184258.959999999</v>
      </c>
      <c r="G310" s="16">
        <v>4025315.267450565</v>
      </c>
      <c r="H310" s="17">
        <v>17040.675490026249</v>
      </c>
      <c r="I310" s="16">
        <v>17040.675490026249</v>
      </c>
      <c r="J310" s="17">
        <v>0</v>
      </c>
      <c r="K310" s="16">
        <v>44578.104493114079</v>
      </c>
      <c r="L310" s="16">
        <v>44814.50000105588</v>
      </c>
      <c r="M310" s="16">
        <v>44804.245594786858</v>
      </c>
      <c r="N310" s="16">
        <v>44315.393417964755</v>
      </c>
      <c r="O310" s="16">
        <v>44348.743703548214</v>
      </c>
      <c r="P310" s="17">
        <v>10514.040195806252</v>
      </c>
      <c r="Q310" s="16">
        <v>10554.376467853312</v>
      </c>
      <c r="R310" s="16">
        <v>12231.949785575263</v>
      </c>
      <c r="S310" s="16">
        <v>12098.488878018859</v>
      </c>
      <c r="T310" s="16">
        <v>0</v>
      </c>
      <c r="U310" s="17">
        <v>51104.739787334074</v>
      </c>
      <c r="V310" s="16">
        <v>51300.799023228821</v>
      </c>
      <c r="W310" s="16">
        <v>32572.295809211595</v>
      </c>
      <c r="X310" s="16">
        <v>32216.904539945896</v>
      </c>
      <c r="Y310" s="16">
        <v>44348.743703548214</v>
      </c>
      <c r="Z310" s="18">
        <v>6.2562499128548414E-3</v>
      </c>
      <c r="AA310" s="19">
        <v>3.9581592338298575E-3</v>
      </c>
      <c r="AB310" s="19">
        <v>5.4187854905739961E-3</v>
      </c>
      <c r="AC310" s="18">
        <v>0.17063045063019791</v>
      </c>
      <c r="AD310" s="19">
        <v>0.27300872100831658</v>
      </c>
      <c r="AE310" s="17">
        <v>0</v>
      </c>
    </row>
    <row r="311" spans="2:31" x14ac:dyDescent="0.25">
      <c r="B311" s="15" t="s">
        <v>38</v>
      </c>
      <c r="C311" s="15" t="s">
        <v>648</v>
      </c>
      <c r="D311" s="15" t="s">
        <v>527</v>
      </c>
      <c r="E311" s="15" t="s">
        <v>649</v>
      </c>
      <c r="F311" s="16">
        <v>4415172.1399999997</v>
      </c>
      <c r="G311" s="16">
        <v>1627838.3723404256</v>
      </c>
      <c r="H311" s="17">
        <v>9192.9539422033085</v>
      </c>
      <c r="I311" s="16">
        <v>9192.9539422033085</v>
      </c>
      <c r="J311" s="17">
        <v>0</v>
      </c>
      <c r="K311" s="16">
        <v>22262.936474556329</v>
      </c>
      <c r="L311" s="16">
        <v>22356.48346427879</v>
      </c>
      <c r="M311" s="16">
        <v>22526.218352195745</v>
      </c>
      <c r="N311" s="16">
        <v>22532.892441621458</v>
      </c>
      <c r="O311" s="16">
        <v>22550.069723042878</v>
      </c>
      <c r="P311" s="17">
        <v>5367.3327567858214</v>
      </c>
      <c r="Q311" s="16">
        <v>5383.2947217972605</v>
      </c>
      <c r="R311" s="16">
        <v>6149.854061487029</v>
      </c>
      <c r="S311" s="16">
        <v>6151.6761461050046</v>
      </c>
      <c r="T311" s="16">
        <v>0</v>
      </c>
      <c r="U311" s="17">
        <v>26088.557659973816</v>
      </c>
      <c r="V311" s="16">
        <v>26166.142684684837</v>
      </c>
      <c r="W311" s="16">
        <v>16376.364290708716</v>
      </c>
      <c r="X311" s="16">
        <v>16381.216295516453</v>
      </c>
      <c r="Y311" s="16">
        <v>22550.069723042878</v>
      </c>
      <c r="Z311" s="18">
        <v>5.9176288814708202E-3</v>
      </c>
      <c r="AA311" s="19">
        <v>3.7096606369491601E-3</v>
      </c>
      <c r="AB311" s="19">
        <v>5.1074044245629068E-3</v>
      </c>
      <c r="AC311" s="18">
        <v>0.17063045063019794</v>
      </c>
      <c r="AD311" s="19">
        <v>0.27300872100831658</v>
      </c>
      <c r="AE311" s="17">
        <v>0</v>
      </c>
    </row>
    <row r="312" spans="2:31" x14ac:dyDescent="0.25">
      <c r="B312" s="15" t="s">
        <v>38</v>
      </c>
      <c r="C312" s="15" t="s">
        <v>650</v>
      </c>
      <c r="D312" s="15" t="s">
        <v>527</v>
      </c>
      <c r="E312" s="15" t="s">
        <v>651</v>
      </c>
      <c r="F312" s="16">
        <v>3299113.77</v>
      </c>
      <c r="G312" s="16">
        <v>473988</v>
      </c>
      <c r="H312" s="17">
        <v>6869.1774580953752</v>
      </c>
      <c r="I312" s="16">
        <v>6869.1774580953752</v>
      </c>
      <c r="J312" s="17">
        <v>0</v>
      </c>
      <c r="K312" s="16">
        <v>14197.218009358498</v>
      </c>
      <c r="L312" s="16">
        <v>14220.720169837594</v>
      </c>
      <c r="M312" s="16">
        <v>14586.857902686754</v>
      </c>
      <c r="N312" s="16">
        <v>14961.041366786929</v>
      </c>
      <c r="O312" s="16">
        <v>14972.764855082709</v>
      </c>
      <c r="P312" s="17">
        <v>3594.568551765612</v>
      </c>
      <c r="Q312" s="16">
        <v>3598.5787359989426</v>
      </c>
      <c r="R312" s="16">
        <v>3982.3394195425658</v>
      </c>
      <c r="S312" s="16">
        <v>4084.494768498992</v>
      </c>
      <c r="T312" s="16">
        <v>0</v>
      </c>
      <c r="U312" s="17">
        <v>17471.82691568826</v>
      </c>
      <c r="V312" s="16">
        <v>17491.318891934025</v>
      </c>
      <c r="W312" s="16">
        <v>10604.518483144187</v>
      </c>
      <c r="X312" s="16">
        <v>10876.546598287936</v>
      </c>
      <c r="Y312" s="16">
        <v>14972.764855082709</v>
      </c>
      <c r="Z312" s="18">
        <v>5.2988693699432933E-3</v>
      </c>
      <c r="AA312" s="19">
        <v>3.2555811316310143E-3</v>
      </c>
      <c r="AB312" s="19">
        <v>4.5384202846338057E-3</v>
      </c>
      <c r="AC312" s="18">
        <v>0.17063045063019786</v>
      </c>
      <c r="AD312" s="19">
        <v>0.27300872100831658</v>
      </c>
      <c r="AE312" s="17">
        <v>0</v>
      </c>
    </row>
    <row r="313" spans="2:31" x14ac:dyDescent="0.25">
      <c r="B313" s="15" t="s">
        <v>38</v>
      </c>
      <c r="C313" s="15" t="s">
        <v>652</v>
      </c>
      <c r="D313" s="15" t="s">
        <v>527</v>
      </c>
      <c r="E313" s="15" t="s">
        <v>653</v>
      </c>
      <c r="F313" s="16">
        <v>917666.32</v>
      </c>
      <c r="G313" s="16">
        <v>459808</v>
      </c>
      <c r="H313" s="17">
        <v>1910.6988236411553</v>
      </c>
      <c r="I313" s="16">
        <v>1910.6988236411553</v>
      </c>
      <c r="J313" s="17">
        <v>0</v>
      </c>
      <c r="K313" s="16">
        <v>5026.1602401084601</v>
      </c>
      <c r="L313" s="16">
        <v>5053.1954220437729</v>
      </c>
      <c r="M313" s="16">
        <v>5049.3164202196949</v>
      </c>
      <c r="N313" s="16">
        <v>4987.1774225620138</v>
      </c>
      <c r="O313" s="16">
        <v>4975.8686302206024</v>
      </c>
      <c r="P313" s="17">
        <v>1183.6393880057694</v>
      </c>
      <c r="Q313" s="16">
        <v>1188.2524132822607</v>
      </c>
      <c r="R313" s="16">
        <v>1378.5074178504703</v>
      </c>
      <c r="S313" s="16">
        <v>1361.5429295752003</v>
      </c>
      <c r="T313" s="16">
        <v>0</v>
      </c>
      <c r="U313" s="17">
        <v>5753.219675743846</v>
      </c>
      <c r="V313" s="16">
        <v>5775.6418324026672</v>
      </c>
      <c r="W313" s="16">
        <v>3670.8090023692248</v>
      </c>
      <c r="X313" s="16">
        <v>3625.6344929868137</v>
      </c>
      <c r="Y313" s="16">
        <v>4975.8686302206024</v>
      </c>
      <c r="Z313" s="18">
        <v>6.28161961318713E-3</v>
      </c>
      <c r="AA313" s="19">
        <v>3.9755428178709007E-3</v>
      </c>
      <c r="AB313" s="19">
        <v>5.4223071303527871E-3</v>
      </c>
      <c r="AC313" s="18">
        <v>0.17063045063019788</v>
      </c>
      <c r="AD313" s="19">
        <v>0.27300872100831652</v>
      </c>
      <c r="AE313" s="17">
        <v>0</v>
      </c>
    </row>
    <row r="314" spans="2:31" x14ac:dyDescent="0.25">
      <c r="B314" s="15" t="s">
        <v>38</v>
      </c>
      <c r="C314" s="15" t="s">
        <v>654</v>
      </c>
      <c r="D314" s="15" t="s">
        <v>527</v>
      </c>
      <c r="E314" s="15" t="s">
        <v>655</v>
      </c>
      <c r="F314" s="16">
        <v>10421706.610000001</v>
      </c>
      <c r="G314" s="16">
        <v>5219279.9026129376</v>
      </c>
      <c r="H314" s="17">
        <v>21699.32809570722</v>
      </c>
      <c r="I314" s="16">
        <v>21699.32809570722</v>
      </c>
      <c r="J314" s="17">
        <v>0</v>
      </c>
      <c r="K314" s="16">
        <v>57072.158309452352</v>
      </c>
      <c r="L314" s="16">
        <v>57379.024824397071</v>
      </c>
      <c r="M314" s="16">
        <v>57335.824419335404</v>
      </c>
      <c r="N314" s="16">
        <v>56638.125184715624</v>
      </c>
      <c r="O314" s="16">
        <v>56509.694061847775</v>
      </c>
      <c r="P314" s="17">
        <v>13440.814222122885</v>
      </c>
      <c r="Q314" s="16">
        <v>13493.174993851213</v>
      </c>
      <c r="R314" s="16">
        <v>15653.180092680164</v>
      </c>
      <c r="S314" s="16">
        <v>15462.702116988046</v>
      </c>
      <c r="T314" s="16">
        <v>0</v>
      </c>
      <c r="U314" s="17">
        <v>65330.672183036695</v>
      </c>
      <c r="V314" s="16">
        <v>65585.177926253076</v>
      </c>
      <c r="W314" s="16">
        <v>41682.644326655238</v>
      </c>
      <c r="X314" s="16">
        <v>41175.423067727577</v>
      </c>
      <c r="Y314" s="16">
        <v>56509.694061847775</v>
      </c>
      <c r="Z314" s="18">
        <v>6.2809218781725885E-3</v>
      </c>
      <c r="AA314" s="19">
        <v>3.9752638648874227E-3</v>
      </c>
      <c r="AB314" s="19">
        <v>5.4223071303527862E-3</v>
      </c>
      <c r="AC314" s="18">
        <v>0.17063045063019788</v>
      </c>
      <c r="AD314" s="19">
        <v>0.27300872100831658</v>
      </c>
      <c r="AE314" s="17">
        <v>40259.615358674579</v>
      </c>
    </row>
    <row r="315" spans="2:31" x14ac:dyDescent="0.25">
      <c r="B315" s="15" t="s">
        <v>38</v>
      </c>
      <c r="C315" s="15" t="s">
        <v>656</v>
      </c>
      <c r="D315" s="15" t="s">
        <v>527</v>
      </c>
      <c r="E315" s="15" t="s">
        <v>657</v>
      </c>
      <c r="F315" s="16">
        <v>3025935.6199999992</v>
      </c>
      <c r="G315" s="16">
        <v>743920</v>
      </c>
      <c r="H315" s="17">
        <v>6300.3855579529936</v>
      </c>
      <c r="I315" s="16">
        <v>6300.3855579529936</v>
      </c>
      <c r="J315" s="17">
        <v>0</v>
      </c>
      <c r="K315" s="16">
        <v>14037.068428352795</v>
      </c>
      <c r="L315" s="16">
        <v>14077.948339201756</v>
      </c>
      <c r="M315" s="16">
        <v>14314.102145475426</v>
      </c>
      <c r="N315" s="16">
        <v>14503.539889829673</v>
      </c>
      <c r="O315" s="16">
        <v>14514.755653024244</v>
      </c>
      <c r="P315" s="17">
        <v>3470.1889383542707</v>
      </c>
      <c r="Q315" s="16">
        <v>3477.1642959641504</v>
      </c>
      <c r="R315" s="16">
        <v>3907.8747191186462</v>
      </c>
      <c r="S315" s="16">
        <v>3959.5928754154775</v>
      </c>
      <c r="T315" s="16">
        <v>0</v>
      </c>
      <c r="U315" s="17">
        <v>16867.265047951518</v>
      </c>
      <c r="V315" s="16">
        <v>16901.169601190599</v>
      </c>
      <c r="W315" s="16">
        <v>10406.22742635678</v>
      </c>
      <c r="X315" s="16">
        <v>10543.947014414196</v>
      </c>
      <c r="Y315" s="16">
        <v>14514.755653024244</v>
      </c>
      <c r="Z315" s="18">
        <v>5.5798336266556338E-3</v>
      </c>
      <c r="AA315" s="19">
        <v>3.4617680399907157E-3</v>
      </c>
      <c r="AB315" s="19">
        <v>4.7967827065085568E-3</v>
      </c>
      <c r="AC315" s="18">
        <v>0.17063045063019788</v>
      </c>
      <c r="AD315" s="19">
        <v>0.27300872100831658</v>
      </c>
      <c r="AE315" s="17">
        <v>0</v>
      </c>
    </row>
    <row r="316" spans="2:31" x14ac:dyDescent="0.25">
      <c r="B316" s="15" t="s">
        <v>38</v>
      </c>
      <c r="C316" s="15" t="s">
        <v>658</v>
      </c>
      <c r="D316" s="15" t="s">
        <v>527</v>
      </c>
      <c r="E316" s="15" t="s">
        <v>659</v>
      </c>
      <c r="F316" s="16">
        <v>28163651.699999988</v>
      </c>
      <c r="G316" s="16">
        <v>8270485.183134852</v>
      </c>
      <c r="H316" s="17">
        <v>58640.330368264171</v>
      </c>
      <c r="I316" s="16">
        <v>58640.330368264171</v>
      </c>
      <c r="J316" s="17">
        <v>0</v>
      </c>
      <c r="K316" s="16">
        <v>135071.18181557677</v>
      </c>
      <c r="L316" s="16">
        <v>135535.82545487431</v>
      </c>
      <c r="M316" s="16">
        <v>137299.75044950843</v>
      </c>
      <c r="N316" s="16">
        <v>138393.27771252708</v>
      </c>
      <c r="O316" s="16">
        <v>138499.6840260647</v>
      </c>
      <c r="P316" s="17">
        <v>33053.082616185857</v>
      </c>
      <c r="Q316" s="16">
        <v>33132.36496974164</v>
      </c>
      <c r="R316" s="16">
        <v>37484.029264981349</v>
      </c>
      <c r="S316" s="16">
        <v>37782.571744445566</v>
      </c>
      <c r="T316" s="16">
        <v>0</v>
      </c>
      <c r="U316" s="17">
        <v>160658.42956765508</v>
      </c>
      <c r="V316" s="16">
        <v>161043.79085339684</v>
      </c>
      <c r="W316" s="16">
        <v>99815.721184527079</v>
      </c>
      <c r="X316" s="16">
        <v>100610.70596808151</v>
      </c>
      <c r="Y316" s="16">
        <v>138499.6840260647</v>
      </c>
      <c r="Z316" s="18">
        <v>5.7113016424118765E-3</v>
      </c>
      <c r="AA316" s="19">
        <v>3.558246446298167E-3</v>
      </c>
      <c r="AB316" s="19">
        <v>4.9176749343929982E-3</v>
      </c>
      <c r="AC316" s="18">
        <v>0.17063045063019794</v>
      </c>
      <c r="AD316" s="19">
        <v>0.27300872100831669</v>
      </c>
      <c r="AE316" s="17">
        <v>0</v>
      </c>
    </row>
    <row r="317" spans="2:31" x14ac:dyDescent="0.25">
      <c r="B317" s="15" t="s">
        <v>38</v>
      </c>
      <c r="C317" s="15" t="s">
        <v>660</v>
      </c>
      <c r="D317" s="15" t="s">
        <v>527</v>
      </c>
      <c r="E317" s="15" t="s">
        <v>661</v>
      </c>
      <c r="F317" s="16">
        <v>5268783.05</v>
      </c>
      <c r="G317" s="16">
        <v>805915</v>
      </c>
      <c r="H317" s="17">
        <v>10970.281197260741</v>
      </c>
      <c r="I317" s="16">
        <v>10970.281197260741</v>
      </c>
      <c r="J317" s="17">
        <v>0</v>
      </c>
      <c r="K317" s="16">
        <v>22834.119211136938</v>
      </c>
      <c r="L317" s="16">
        <v>22874.711750223651</v>
      </c>
      <c r="M317" s="16">
        <v>23443.667795075631</v>
      </c>
      <c r="N317" s="16">
        <v>24016.909981941484</v>
      </c>
      <c r="O317" s="16">
        <v>24035.706036742475</v>
      </c>
      <c r="P317" s="17">
        <v>5768.06007496854</v>
      </c>
      <c r="Q317" s="16">
        <v>5774.9863982051293</v>
      </c>
      <c r="R317" s="16">
        <v>6400.325760477459</v>
      </c>
      <c r="S317" s="16">
        <v>6556.8258767416783</v>
      </c>
      <c r="T317" s="16">
        <v>0</v>
      </c>
      <c r="U317" s="17">
        <v>28036.340333429136</v>
      </c>
      <c r="V317" s="16">
        <v>28070.006549279267</v>
      </c>
      <c r="W317" s="16">
        <v>17043.342034598172</v>
      </c>
      <c r="X317" s="16">
        <v>17460.084105199807</v>
      </c>
      <c r="Y317" s="16">
        <v>24035.706036742475</v>
      </c>
      <c r="Z317" s="18">
        <v>5.3244123311082621E-3</v>
      </c>
      <c r="AA317" s="19">
        <v>3.2743259508282449E-3</v>
      </c>
      <c r="AB317" s="19">
        <v>4.5619084727245461E-3</v>
      </c>
      <c r="AC317" s="18">
        <v>0.17063045063019786</v>
      </c>
      <c r="AD317" s="19">
        <v>0.27300872100831658</v>
      </c>
      <c r="AE317" s="17">
        <v>0</v>
      </c>
    </row>
    <row r="318" spans="2:31" x14ac:dyDescent="0.25">
      <c r="B318" s="15" t="s">
        <v>38</v>
      </c>
      <c r="C318" s="15" t="s">
        <v>662</v>
      </c>
      <c r="D318" s="15" t="s">
        <v>527</v>
      </c>
      <c r="E318" s="15" t="s">
        <v>663</v>
      </c>
      <c r="F318" s="16">
        <v>5215413.089999998</v>
      </c>
      <c r="G318" s="16">
        <v>528808</v>
      </c>
      <c r="H318" s="17">
        <v>10859.158104294034</v>
      </c>
      <c r="I318" s="16">
        <v>10859.158104294034</v>
      </c>
      <c r="J318" s="17">
        <v>0</v>
      </c>
      <c r="K318" s="16">
        <v>21719.539067282727</v>
      </c>
      <c r="L318" s="16">
        <v>21742.911395307055</v>
      </c>
      <c r="M318" s="16">
        <v>22392.800172725292</v>
      </c>
      <c r="N318" s="16">
        <v>23093.987310975717</v>
      </c>
      <c r="O318" s="16">
        <v>23112.190208114305</v>
      </c>
      <c r="P318" s="17">
        <v>5558.9177793308972</v>
      </c>
      <c r="Q318" s="16">
        <v>5562.9058101939636</v>
      </c>
      <c r="R318" s="16">
        <v>6113.4297349505459</v>
      </c>
      <c r="S318" s="16">
        <v>6304.8599387517397</v>
      </c>
      <c r="T318" s="16">
        <v>0</v>
      </c>
      <c r="U318" s="17">
        <v>27019.779392245866</v>
      </c>
      <c r="V318" s="16">
        <v>27039.163689407127</v>
      </c>
      <c r="W318" s="16">
        <v>16279.370437774745</v>
      </c>
      <c r="X318" s="16">
        <v>16789.127372223978</v>
      </c>
      <c r="Y318" s="16">
        <v>23112.190208114305</v>
      </c>
      <c r="Z318" s="18">
        <v>5.1826137401565844E-3</v>
      </c>
      <c r="AA318" s="19">
        <v>3.1702664045350562E-3</v>
      </c>
      <c r="AB318" s="19">
        <v>4.4315167004564757E-3</v>
      </c>
      <c r="AC318" s="18">
        <v>0.17063045063019791</v>
      </c>
      <c r="AD318" s="19">
        <v>0.27300872100831675</v>
      </c>
      <c r="AE318" s="17">
        <v>0</v>
      </c>
    </row>
    <row r="319" spans="2:31" x14ac:dyDescent="0.25">
      <c r="B319" s="15" t="s">
        <v>38</v>
      </c>
      <c r="C319" s="15" t="s">
        <v>664</v>
      </c>
      <c r="D319" s="15" t="s">
        <v>527</v>
      </c>
      <c r="E319" s="15" t="s">
        <v>665</v>
      </c>
      <c r="F319" s="16">
        <v>2965376.7299999995</v>
      </c>
      <c r="G319" s="16">
        <v>1748824</v>
      </c>
      <c r="H319" s="17">
        <v>6174.2941918843171</v>
      </c>
      <c r="I319" s="16">
        <v>6174.2941918843171</v>
      </c>
      <c r="J319" s="17">
        <v>0</v>
      </c>
      <c r="K319" s="16">
        <v>17105.412341089188</v>
      </c>
      <c r="L319" s="16">
        <v>17209.211359037625</v>
      </c>
      <c r="M319" s="16">
        <v>16810.055359409467</v>
      </c>
      <c r="N319" s="16">
        <v>16115.726985868645</v>
      </c>
      <c r="O319" s="16">
        <v>16079.18338726123</v>
      </c>
      <c r="P319" s="17">
        <v>3972.2268162600308</v>
      </c>
      <c r="Q319" s="16">
        <v>3989.9380894675433</v>
      </c>
      <c r="R319" s="16">
        <v>4589.2917137513759</v>
      </c>
      <c r="S319" s="16">
        <v>4399.7340125311857</v>
      </c>
      <c r="T319" s="16">
        <v>0</v>
      </c>
      <c r="U319" s="17">
        <v>19307.479716713475</v>
      </c>
      <c r="V319" s="16">
        <v>19393.567461454397</v>
      </c>
      <c r="W319" s="16">
        <v>12220.763645658091</v>
      </c>
      <c r="X319" s="16">
        <v>11715.992973337459</v>
      </c>
      <c r="Y319" s="16">
        <v>16079.18338726123</v>
      </c>
      <c r="Z319" s="18">
        <v>6.5254857480061016E-3</v>
      </c>
      <c r="AA319" s="19">
        <v>4.0360397343165832E-3</v>
      </c>
      <c r="AB319" s="19">
        <v>5.4223071303527871E-3</v>
      </c>
      <c r="AC319" s="18">
        <v>0.17063045063019788</v>
      </c>
      <c r="AD319" s="19">
        <v>0.27300872100831658</v>
      </c>
      <c r="AE319" s="17">
        <v>0</v>
      </c>
    </row>
    <row r="320" spans="2:31" x14ac:dyDescent="0.25">
      <c r="B320" s="15" t="s">
        <v>38</v>
      </c>
      <c r="C320" s="15" t="s">
        <v>666</v>
      </c>
      <c r="D320" s="15" t="s">
        <v>527</v>
      </c>
      <c r="E320" s="15" t="s">
        <v>667</v>
      </c>
      <c r="F320" s="16">
        <v>1328323.5099999998</v>
      </c>
      <c r="G320" s="16">
        <v>492668</v>
      </c>
      <c r="H320" s="17">
        <v>2765.7396949818212</v>
      </c>
      <c r="I320" s="16">
        <v>2765.7396949818212</v>
      </c>
      <c r="J320" s="17">
        <v>0</v>
      </c>
      <c r="K320" s="16">
        <v>6707.5093151591855</v>
      </c>
      <c r="L320" s="16">
        <v>6735.8361940799905</v>
      </c>
      <c r="M320" s="16">
        <v>6785.9585009367138</v>
      </c>
      <c r="N320" s="16">
        <v>6786.5113486112259</v>
      </c>
      <c r="O320" s="16">
        <v>6791.6835891940646</v>
      </c>
      <c r="P320" s="17">
        <v>1616.424747532436</v>
      </c>
      <c r="Q320" s="16">
        <v>1621.2581756476395</v>
      </c>
      <c r="R320" s="16">
        <v>1852.6258511562455</v>
      </c>
      <c r="S320" s="16">
        <v>1852.7767833927658</v>
      </c>
      <c r="T320" s="16">
        <v>0</v>
      </c>
      <c r="U320" s="17">
        <v>7856.8242626085721</v>
      </c>
      <c r="V320" s="16">
        <v>7880.3177134141733</v>
      </c>
      <c r="W320" s="16">
        <v>4933.3326497804683</v>
      </c>
      <c r="X320" s="16">
        <v>4933.7345652184604</v>
      </c>
      <c r="Y320" s="16">
        <v>6791.6835891940646</v>
      </c>
      <c r="Z320" s="18">
        <v>5.9236857051573029E-3</v>
      </c>
      <c r="AA320" s="19">
        <v>3.7141054647895719E-3</v>
      </c>
      <c r="AB320" s="19">
        <v>5.1129740142851687E-3</v>
      </c>
      <c r="AC320" s="18">
        <v>0.17063045063019786</v>
      </c>
      <c r="AD320" s="19">
        <v>0.27300872100831658</v>
      </c>
      <c r="AE320" s="17">
        <v>0</v>
      </c>
    </row>
    <row r="321" spans="2:31" x14ac:dyDescent="0.25">
      <c r="B321" s="15" t="s">
        <v>38</v>
      </c>
      <c r="C321" s="15" t="s">
        <v>668</v>
      </c>
      <c r="D321" s="15" t="s">
        <v>527</v>
      </c>
      <c r="E321" s="15" t="s">
        <v>669</v>
      </c>
      <c r="F321" s="16">
        <v>5420536.2799999993</v>
      </c>
      <c r="G321" s="16">
        <v>811317</v>
      </c>
      <c r="H321" s="17">
        <v>11286.250860443699</v>
      </c>
      <c r="I321" s="16">
        <v>11286.250860443699</v>
      </c>
      <c r="J321" s="17">
        <v>0</v>
      </c>
      <c r="K321" s="16">
        <v>23433.301478385685</v>
      </c>
      <c r="L321" s="16">
        <v>23473.950033783687</v>
      </c>
      <c r="M321" s="16">
        <v>24065.034599554863</v>
      </c>
      <c r="N321" s="16">
        <v>24663.64492073268</v>
      </c>
      <c r="O321" s="16">
        <v>24682.955673519722</v>
      </c>
      <c r="P321" s="17">
        <v>5924.2128612531978</v>
      </c>
      <c r="Q321" s="16">
        <v>5931.1487425782234</v>
      </c>
      <c r="R321" s="16">
        <v>6569.9643170453583</v>
      </c>
      <c r="S321" s="16">
        <v>6733.3901552124535</v>
      </c>
      <c r="T321" s="16">
        <v>0</v>
      </c>
      <c r="U321" s="17">
        <v>28795.339477576184</v>
      </c>
      <c r="V321" s="16">
        <v>28829.052151649157</v>
      </c>
      <c r="W321" s="16">
        <v>17495.070282509507</v>
      </c>
      <c r="X321" s="16">
        <v>17930.254765520229</v>
      </c>
      <c r="Y321" s="16">
        <v>24682.955673519722</v>
      </c>
      <c r="Z321" s="18">
        <v>5.3153773586794763E-3</v>
      </c>
      <c r="AA321" s="19">
        <v>3.2676955948747694E-3</v>
      </c>
      <c r="AB321" s="19">
        <v>4.5536003078868285E-3</v>
      </c>
      <c r="AC321" s="18">
        <v>0.17063045063019788</v>
      </c>
      <c r="AD321" s="19">
        <v>0.27300872100831652</v>
      </c>
      <c r="AE321" s="17">
        <v>0</v>
      </c>
    </row>
    <row r="322" spans="2:31" x14ac:dyDescent="0.25">
      <c r="B322" s="15" t="s">
        <v>38</v>
      </c>
      <c r="C322" s="15" t="s">
        <v>670</v>
      </c>
      <c r="D322" s="15" t="s">
        <v>527</v>
      </c>
      <c r="E322" s="15" t="s">
        <v>671</v>
      </c>
      <c r="F322" s="16">
        <v>2947403.74</v>
      </c>
      <c r="G322" s="16">
        <v>460636</v>
      </c>
      <c r="H322" s="17">
        <v>6136.8721245142142</v>
      </c>
      <c r="I322" s="16">
        <v>6136.8721245142142</v>
      </c>
      <c r="J322" s="17">
        <v>0</v>
      </c>
      <c r="K322" s="16">
        <v>12805.793768517673</v>
      </c>
      <c r="L322" s="16">
        <v>12829.114097620575</v>
      </c>
      <c r="M322" s="16">
        <v>13144.234015700102</v>
      </c>
      <c r="N322" s="16">
        <v>13460.036978557157</v>
      </c>
      <c r="O322" s="16">
        <v>13470.566333815392</v>
      </c>
      <c r="P322" s="17">
        <v>3232.1956174653101</v>
      </c>
      <c r="Q322" s="16">
        <v>3236.1747757289827</v>
      </c>
      <c r="R322" s="16">
        <v>3588.4905172602921</v>
      </c>
      <c r="S322" s="16">
        <v>3674.7074802405141</v>
      </c>
      <c r="T322" s="16">
        <v>0</v>
      </c>
      <c r="U322" s="17">
        <v>15710.470275566578</v>
      </c>
      <c r="V322" s="16">
        <v>15729.811446405807</v>
      </c>
      <c r="W322" s="16">
        <v>9555.7434984398096</v>
      </c>
      <c r="X322" s="16">
        <v>9785.3294983166415</v>
      </c>
      <c r="Y322" s="16">
        <v>13470.566333815392</v>
      </c>
      <c r="Z322" s="18">
        <v>5.3335553075555889E-3</v>
      </c>
      <c r="AA322" s="19">
        <v>3.2810355660260596E-3</v>
      </c>
      <c r="AB322" s="19">
        <v>4.570315953326228E-3</v>
      </c>
      <c r="AC322" s="18">
        <v>0.17063045063019783</v>
      </c>
      <c r="AD322" s="19">
        <v>0.27300872100831647</v>
      </c>
      <c r="AE322" s="17">
        <v>9553.75</v>
      </c>
    </row>
    <row r="323" spans="2:31" x14ac:dyDescent="0.25">
      <c r="B323" s="15" t="s">
        <v>38</v>
      </c>
      <c r="C323" s="15" t="s">
        <v>672</v>
      </c>
      <c r="D323" s="15" t="s">
        <v>527</v>
      </c>
      <c r="E323" s="15" t="s">
        <v>673</v>
      </c>
      <c r="F323" s="16">
        <v>5660406.3800000008</v>
      </c>
      <c r="G323" s="16">
        <v>421634.27</v>
      </c>
      <c r="H323" s="17">
        <v>11785.691134002705</v>
      </c>
      <c r="I323" s="16">
        <v>11785.691134002705</v>
      </c>
      <c r="J323" s="17">
        <v>0</v>
      </c>
      <c r="K323" s="16">
        <v>23072.538120959689</v>
      </c>
      <c r="L323" s="16">
        <v>23088.386288330308</v>
      </c>
      <c r="M323" s="16">
        <v>23842.818163133245</v>
      </c>
      <c r="N323" s="16">
        <v>24679.571234994437</v>
      </c>
      <c r="O323" s="16">
        <v>24699.099182407743</v>
      </c>
      <c r="P323" s="17">
        <v>5947.8753659449803</v>
      </c>
      <c r="Q323" s="16">
        <v>5950.5795458850889</v>
      </c>
      <c r="R323" s="16">
        <v>6509.2972919508657</v>
      </c>
      <c r="S323" s="16">
        <v>6737.7381778994313</v>
      </c>
      <c r="T323" s="16">
        <v>0</v>
      </c>
      <c r="U323" s="17">
        <v>28910.353889017417</v>
      </c>
      <c r="V323" s="16">
        <v>28923.497876447927</v>
      </c>
      <c r="W323" s="16">
        <v>17333.52087118238</v>
      </c>
      <c r="X323" s="16">
        <v>17941.833057095006</v>
      </c>
      <c r="Y323" s="16">
        <v>24699.099182407743</v>
      </c>
      <c r="Z323" s="18">
        <v>5.1086307133186197E-3</v>
      </c>
      <c r="AA323" s="19">
        <v>3.1159736209856173E-3</v>
      </c>
      <c r="AB323" s="19">
        <v>4.3634851500552047E-3</v>
      </c>
      <c r="AC323" s="18">
        <v>0.17063045063019788</v>
      </c>
      <c r="AD323" s="19">
        <v>0.27300872100831652</v>
      </c>
      <c r="AE323" s="17">
        <v>0</v>
      </c>
    </row>
    <row r="324" spans="2:31" x14ac:dyDescent="0.25">
      <c r="B324" s="15" t="s">
        <v>38</v>
      </c>
      <c r="C324" s="15" t="s">
        <v>674</v>
      </c>
      <c r="D324" s="15" t="s">
        <v>527</v>
      </c>
      <c r="E324" s="15" t="s">
        <v>675</v>
      </c>
      <c r="F324" s="16">
        <v>7933941.8099999977</v>
      </c>
      <c r="G324" s="16">
        <v>918103</v>
      </c>
      <c r="H324" s="17">
        <v>16519.483120187277</v>
      </c>
      <c r="I324" s="16">
        <v>16519.483120187277</v>
      </c>
      <c r="J324" s="17">
        <v>0</v>
      </c>
      <c r="K324" s="16">
        <v>33414.097990204624</v>
      </c>
      <c r="L324" s="16">
        <v>33456.756544238371</v>
      </c>
      <c r="M324" s="16">
        <v>34408.761842180495</v>
      </c>
      <c r="N324" s="16">
        <v>35418.919209567248</v>
      </c>
      <c r="O324" s="16">
        <v>35446.780554348552</v>
      </c>
      <c r="P324" s="17">
        <v>8520.1894464457055</v>
      </c>
      <c r="Q324" s="16">
        <v>8527.4682947437159</v>
      </c>
      <c r="R324" s="16">
        <v>9393.8920620134631</v>
      </c>
      <c r="S324" s="16">
        <v>9669.6738329007949</v>
      </c>
      <c r="T324" s="16">
        <v>0</v>
      </c>
      <c r="U324" s="17">
        <v>41413.39166394619</v>
      </c>
      <c r="V324" s="16">
        <v>41448.771369681934</v>
      </c>
      <c r="W324" s="16">
        <v>25014.869780167031</v>
      </c>
      <c r="X324" s="16">
        <v>25749.245376666455</v>
      </c>
      <c r="Y324" s="16">
        <v>35446.780554348552</v>
      </c>
      <c r="Z324" s="18">
        <v>5.222004712032804E-3</v>
      </c>
      <c r="AA324" s="19">
        <v>3.1991736499031309E-3</v>
      </c>
      <c r="AB324" s="19">
        <v>4.4677389125379234E-3</v>
      </c>
      <c r="AC324" s="18">
        <v>0.17063045063019788</v>
      </c>
      <c r="AD324" s="19">
        <v>0.27300872100831658</v>
      </c>
      <c r="AE324" s="17">
        <v>0</v>
      </c>
    </row>
    <row r="325" spans="2:31" x14ac:dyDescent="0.25">
      <c r="B325" s="15" t="s">
        <v>38</v>
      </c>
      <c r="C325" s="15" t="s">
        <v>676</v>
      </c>
      <c r="D325" s="15" t="s">
        <v>527</v>
      </c>
      <c r="E325" s="15" t="s">
        <v>677</v>
      </c>
      <c r="F325" s="16">
        <v>3684112.8899999997</v>
      </c>
      <c r="G325" s="16">
        <v>447366</v>
      </c>
      <c r="H325" s="17">
        <v>7670.7949411112932</v>
      </c>
      <c r="I325" s="16">
        <v>7670.7949411112932</v>
      </c>
      <c r="J325" s="17">
        <v>0</v>
      </c>
      <c r="K325" s="16">
        <v>15584.903642941668</v>
      </c>
      <c r="L325" s="16">
        <v>15606.027475870887</v>
      </c>
      <c r="M325" s="16">
        <v>16041.305120829436</v>
      </c>
      <c r="N325" s="16">
        <v>16499.90321020125</v>
      </c>
      <c r="O325" s="16">
        <v>16512.872098606396</v>
      </c>
      <c r="P325" s="17">
        <v>3968.1303291170116</v>
      </c>
      <c r="Q325" s="16">
        <v>3971.7346982487593</v>
      </c>
      <c r="R325" s="16">
        <v>4379.4161943418039</v>
      </c>
      <c r="S325" s="16">
        <v>4504.6174721780335</v>
      </c>
      <c r="T325" s="16">
        <v>0</v>
      </c>
      <c r="U325" s="17">
        <v>19287.568254935948</v>
      </c>
      <c r="V325" s="16">
        <v>19305.087718733423</v>
      </c>
      <c r="W325" s="16">
        <v>11661.888926487632</v>
      </c>
      <c r="X325" s="16">
        <v>11995.285738023216</v>
      </c>
      <c r="Y325" s="16">
        <v>16512.872098606396</v>
      </c>
      <c r="Z325" s="18">
        <v>5.2377135454268579E-3</v>
      </c>
      <c r="AA325" s="19">
        <v>3.2107016493339393E-3</v>
      </c>
      <c r="AB325" s="19">
        <v>4.4821840675480489E-3</v>
      </c>
      <c r="AC325" s="18">
        <v>0.17063045063019788</v>
      </c>
      <c r="AD325" s="19">
        <v>0.27300872100831658</v>
      </c>
      <c r="AE325" s="17">
        <v>45776.25</v>
      </c>
    </row>
    <row r="326" spans="2:31" x14ac:dyDescent="0.25">
      <c r="B326" s="15" t="s">
        <v>38</v>
      </c>
      <c r="C326" s="15" t="s">
        <v>678</v>
      </c>
      <c r="D326" s="15" t="s">
        <v>527</v>
      </c>
      <c r="E326" s="15" t="s">
        <v>679</v>
      </c>
      <c r="F326" s="16">
        <v>7381997.8500000015</v>
      </c>
      <c r="G326" s="16">
        <v>6533585.9800000004</v>
      </c>
      <c r="H326" s="17">
        <v>15370.265096049878</v>
      </c>
      <c r="I326" s="16">
        <v>15370.265096049878</v>
      </c>
      <c r="J326" s="17">
        <v>0</v>
      </c>
      <c r="K326" s="16">
        <v>44939.920526550348</v>
      </c>
      <c r="L326" s="16">
        <v>44348.605782779945</v>
      </c>
      <c r="M326" s="16">
        <v>41846.889559135954</v>
      </c>
      <c r="N326" s="16">
        <v>40118.431077345551</v>
      </c>
      <c r="O326" s="16">
        <v>40027.459578303955</v>
      </c>
      <c r="P326" s="17">
        <v>10290.754150375156</v>
      </c>
      <c r="Q326" s="16">
        <v>10189.85784918133</v>
      </c>
      <c r="R326" s="16">
        <v>11424.565796715982</v>
      </c>
      <c r="S326" s="16">
        <v>10952.681557286345</v>
      </c>
      <c r="T326" s="16">
        <v>0</v>
      </c>
      <c r="U326" s="17">
        <v>50019.431472225071</v>
      </c>
      <c r="V326" s="16">
        <v>49529.013029648493</v>
      </c>
      <c r="W326" s="16">
        <v>30422.323762419972</v>
      </c>
      <c r="X326" s="16">
        <v>29165.749520059206</v>
      </c>
      <c r="Y326" s="16">
        <v>40027.459578303955</v>
      </c>
      <c r="Z326" s="18">
        <v>6.742649247850536E-3</v>
      </c>
      <c r="AA326" s="19">
        <v>4.0360397343165823E-3</v>
      </c>
      <c r="AB326" s="19">
        <v>5.4223071303527871E-3</v>
      </c>
      <c r="AC326" s="18">
        <v>0.17063045063019786</v>
      </c>
      <c r="AD326" s="19">
        <v>0.27300872100831652</v>
      </c>
      <c r="AE326" s="17">
        <v>0</v>
      </c>
    </row>
    <row r="327" spans="2:31" x14ac:dyDescent="0.25">
      <c r="B327" s="15" t="s">
        <v>38</v>
      </c>
      <c r="C327" s="15" t="s">
        <v>680</v>
      </c>
      <c r="D327" s="15" t="s">
        <v>527</v>
      </c>
      <c r="E327" s="15" t="s">
        <v>681</v>
      </c>
      <c r="F327" s="16">
        <v>6599535.5</v>
      </c>
      <c r="G327" s="16">
        <v>1451138.3541666667</v>
      </c>
      <c r="H327" s="17">
        <v>13741.078256449517</v>
      </c>
      <c r="I327" s="16">
        <v>13741.078256449517</v>
      </c>
      <c r="J327" s="17">
        <v>0</v>
      </c>
      <c r="K327" s="16">
        <v>30051.967725673279</v>
      </c>
      <c r="L327" s="16">
        <v>30130.417380429721</v>
      </c>
      <c r="M327" s="16">
        <v>30700.700430064917</v>
      </c>
      <c r="N327" s="16">
        <v>31199.075333457469</v>
      </c>
      <c r="O327" s="16">
        <v>31223.28020095019</v>
      </c>
      <c r="P327" s="17">
        <v>7472.4271703985896</v>
      </c>
      <c r="Q327" s="16">
        <v>7485.8130703414608</v>
      </c>
      <c r="R327" s="16">
        <v>8381.558958471498</v>
      </c>
      <c r="S327" s="16">
        <v>8517.6196534292922</v>
      </c>
      <c r="T327" s="16">
        <v>0</v>
      </c>
      <c r="U327" s="17">
        <v>36320.618811724213</v>
      </c>
      <c r="V327" s="16">
        <v>36385.682566537769</v>
      </c>
      <c r="W327" s="16">
        <v>22319.141471593419</v>
      </c>
      <c r="X327" s="16">
        <v>22681.455680028179</v>
      </c>
      <c r="Y327" s="16">
        <v>31223.28020095019</v>
      </c>
      <c r="Z327" s="18">
        <v>5.5084408121042752E-3</v>
      </c>
      <c r="AA327" s="19">
        <v>3.4093760956071524E-3</v>
      </c>
      <c r="AB327" s="19">
        <v>4.7311330018529624E-3</v>
      </c>
      <c r="AC327" s="18">
        <v>0.17063045063019788</v>
      </c>
      <c r="AD327" s="19">
        <v>0.27300872100831658</v>
      </c>
      <c r="AE327" s="17">
        <v>0</v>
      </c>
    </row>
    <row r="328" spans="2:31" x14ac:dyDescent="0.25">
      <c r="B328" s="15" t="s">
        <v>38</v>
      </c>
      <c r="C328" s="15" t="s">
        <v>682</v>
      </c>
      <c r="D328" s="15" t="s">
        <v>527</v>
      </c>
      <c r="E328" s="15" t="s">
        <v>683</v>
      </c>
      <c r="F328" s="16">
        <v>1462619.76</v>
      </c>
      <c r="G328" s="16">
        <v>2010367.9999999998</v>
      </c>
      <c r="H328" s="17">
        <v>3045.3616897112547</v>
      </c>
      <c r="I328" s="16">
        <v>3045.3616897112547</v>
      </c>
      <c r="J328" s="17">
        <v>0</v>
      </c>
      <c r="K328" s="16">
        <v>8904.0957624990551</v>
      </c>
      <c r="L328" s="16">
        <v>8786.9366077293307</v>
      </c>
      <c r="M328" s="16">
        <v>8291.2632606266507</v>
      </c>
      <c r="N328" s="16">
        <v>7948.7980389920704</v>
      </c>
      <c r="O328" s="16">
        <v>7930.7735536428827</v>
      </c>
      <c r="P328" s="17">
        <v>2038.9413098570215</v>
      </c>
      <c r="Q328" s="16">
        <v>2018.9503904832097</v>
      </c>
      <c r="R328" s="16">
        <v>2263.5871783269263</v>
      </c>
      <c r="S328" s="16">
        <v>2170.0911861786276</v>
      </c>
      <c r="T328" s="16">
        <v>0</v>
      </c>
      <c r="U328" s="17">
        <v>9910.5161423532882</v>
      </c>
      <c r="V328" s="16">
        <v>9813.3479069573768</v>
      </c>
      <c r="W328" s="16">
        <v>6027.6760822997239</v>
      </c>
      <c r="X328" s="16">
        <v>5778.7068528134423</v>
      </c>
      <c r="Y328" s="16">
        <v>7930.7735536428827</v>
      </c>
      <c r="Z328" s="18">
        <v>6.7426492478505368E-3</v>
      </c>
      <c r="AA328" s="19">
        <v>4.0360397343165823E-3</v>
      </c>
      <c r="AB328" s="19">
        <v>5.4223071303527871E-3</v>
      </c>
      <c r="AC328" s="18">
        <v>0.17063045063019788</v>
      </c>
      <c r="AD328" s="19">
        <v>0.27300872100831658</v>
      </c>
      <c r="AE328" s="17">
        <v>2764.5007678295424</v>
      </c>
    </row>
    <row r="329" spans="2:31" x14ac:dyDescent="0.25">
      <c r="B329" s="15" t="s">
        <v>38</v>
      </c>
      <c r="C329" s="15" t="s">
        <v>684</v>
      </c>
      <c r="D329" s="15" t="s">
        <v>527</v>
      </c>
      <c r="E329" s="15" t="s">
        <v>685</v>
      </c>
      <c r="F329" s="16">
        <v>2992495.3600000003</v>
      </c>
      <c r="G329" s="16">
        <v>667031</v>
      </c>
      <c r="H329" s="17">
        <v>6230.7586532146197</v>
      </c>
      <c r="I329" s="16">
        <v>6230.7586532146197</v>
      </c>
      <c r="J329" s="17">
        <v>0</v>
      </c>
      <c r="K329" s="16">
        <v>13656.418358955072</v>
      </c>
      <c r="L329" s="16">
        <v>13692.55474531371</v>
      </c>
      <c r="M329" s="16">
        <v>13948.234338741348</v>
      </c>
      <c r="N329" s="16">
        <v>14169.728580860661</v>
      </c>
      <c r="O329" s="16">
        <v>14180.71756096263</v>
      </c>
      <c r="P329" s="17">
        <v>3393.3579753490262</v>
      </c>
      <c r="Q329" s="16">
        <v>3399.5239432375465</v>
      </c>
      <c r="R329" s="16">
        <v>3807.9896171440573</v>
      </c>
      <c r="S329" s="16">
        <v>3868.459476895735</v>
      </c>
      <c r="T329" s="16">
        <v>0</v>
      </c>
      <c r="U329" s="17">
        <v>16493.819036820663</v>
      </c>
      <c r="V329" s="16">
        <v>16523.789455290782</v>
      </c>
      <c r="W329" s="16">
        <v>10140.24472159729</v>
      </c>
      <c r="X329" s="16">
        <v>10301.269103964925</v>
      </c>
      <c r="Y329" s="16">
        <v>14180.71756096263</v>
      </c>
      <c r="Z329" s="18">
        <v>5.5167351190331402E-3</v>
      </c>
      <c r="AA329" s="19">
        <v>3.4154629107866373E-3</v>
      </c>
      <c r="AB329" s="19">
        <v>4.7387600831443324E-3</v>
      </c>
      <c r="AC329" s="18">
        <v>0.17063045063019786</v>
      </c>
      <c r="AD329" s="19">
        <v>0.27300872100831658</v>
      </c>
      <c r="AE329" s="17">
        <v>0</v>
      </c>
    </row>
    <row r="330" spans="2:31" x14ac:dyDescent="0.25">
      <c r="B330" s="15" t="s">
        <v>38</v>
      </c>
      <c r="C330" s="15" t="s">
        <v>686</v>
      </c>
      <c r="D330" s="15" t="s">
        <v>527</v>
      </c>
      <c r="E330" s="15" t="s">
        <v>687</v>
      </c>
      <c r="F330" s="16">
        <v>9347315.379999999</v>
      </c>
      <c r="G330" s="16">
        <v>3314208.267450565</v>
      </c>
      <c r="H330" s="17">
        <v>19462.30793429237</v>
      </c>
      <c r="I330" s="16">
        <v>19462.30793429237</v>
      </c>
      <c r="J330" s="17">
        <v>0</v>
      </c>
      <c r="K330" s="16">
        <v>46698.874646671415</v>
      </c>
      <c r="L330" s="16">
        <v>46888.667511350803</v>
      </c>
      <c r="M330" s="16">
        <v>47290.585744989978</v>
      </c>
      <c r="N330" s="16">
        <v>47370.397511549309</v>
      </c>
      <c r="O330" s="16">
        <v>47406.565569461469</v>
      </c>
      <c r="P330" s="17">
        <v>11289.11239801665</v>
      </c>
      <c r="Q330" s="16">
        <v>11321.496840043286</v>
      </c>
      <c r="R330" s="16">
        <v>12910.742329973842</v>
      </c>
      <c r="S330" s="16">
        <v>12932.531638283544</v>
      </c>
      <c r="T330" s="16">
        <v>0</v>
      </c>
      <c r="U330" s="17">
        <v>54872.070182947129</v>
      </c>
      <c r="V330" s="16">
        <v>55029.478605599885</v>
      </c>
      <c r="W330" s="16">
        <v>34379.843415016134</v>
      </c>
      <c r="X330" s="16">
        <v>34437.865873265764</v>
      </c>
      <c r="Y330" s="16">
        <v>47406.565569461469</v>
      </c>
      <c r="Z330" s="18">
        <v>5.8787761148884569E-3</v>
      </c>
      <c r="AA330" s="19">
        <v>3.6811483560043263E-3</v>
      </c>
      <c r="AB330" s="19">
        <v>5.0716771224917712E-3</v>
      </c>
      <c r="AC330" s="18">
        <v>0.17063045063019791</v>
      </c>
      <c r="AD330" s="19">
        <v>0.27300872100831658</v>
      </c>
      <c r="AE330" s="17">
        <v>4641.0341052454023</v>
      </c>
    </row>
    <row r="331" spans="2:31" x14ac:dyDescent="0.25">
      <c r="B331" s="15" t="s">
        <v>38</v>
      </c>
      <c r="C331" s="15" t="s">
        <v>688</v>
      </c>
      <c r="D331" s="15" t="s">
        <v>527</v>
      </c>
      <c r="E331" s="15" t="s">
        <v>689</v>
      </c>
      <c r="F331" s="16">
        <v>2005427.6700000002</v>
      </c>
      <c r="G331" s="16">
        <v>490518</v>
      </c>
      <c r="H331" s="17">
        <v>4175.5572874968575</v>
      </c>
      <c r="I331" s="16">
        <v>4175.5572874968575</v>
      </c>
      <c r="J331" s="17">
        <v>0</v>
      </c>
      <c r="K331" s="16">
        <v>9294.7644636180175</v>
      </c>
      <c r="L331" s="16">
        <v>9321.7004584277893</v>
      </c>
      <c r="M331" s="16">
        <v>9479.0203604190046</v>
      </c>
      <c r="N331" s="16">
        <v>9605.818917419414</v>
      </c>
      <c r="O331" s="16">
        <v>9613.248360836631</v>
      </c>
      <c r="P331" s="17">
        <v>2298.4470705264876</v>
      </c>
      <c r="Q331" s="16">
        <v>2303.0431714590504</v>
      </c>
      <c r="R331" s="16">
        <v>2587.8552250097841</v>
      </c>
      <c r="S331" s="16">
        <v>2622.472336882151</v>
      </c>
      <c r="T331" s="16">
        <v>0</v>
      </c>
      <c r="U331" s="17">
        <v>11171.874680588389</v>
      </c>
      <c r="V331" s="16">
        <v>11194.214574465595</v>
      </c>
      <c r="W331" s="16">
        <v>6891.165135409221</v>
      </c>
      <c r="X331" s="16">
        <v>6983.3465805372634</v>
      </c>
      <c r="Y331" s="16">
        <v>9613.248360836631</v>
      </c>
      <c r="Z331" s="18">
        <v>5.5763889143541096E-3</v>
      </c>
      <c r="AA331" s="19">
        <v>3.4592401220699433E-3</v>
      </c>
      <c r="AB331" s="19">
        <v>4.7936150999834514E-3</v>
      </c>
      <c r="AC331" s="18">
        <v>0.17063045063019788</v>
      </c>
      <c r="AD331" s="19">
        <v>0.27300872100831652</v>
      </c>
      <c r="AE331" s="17">
        <v>11016.72625</v>
      </c>
    </row>
    <row r="332" spans="2:31" x14ac:dyDescent="0.25">
      <c r="B332" s="15" t="s">
        <v>38</v>
      </c>
      <c r="C332" s="15" t="s">
        <v>690</v>
      </c>
      <c r="D332" s="15" t="s">
        <v>527</v>
      </c>
      <c r="E332" s="15" t="s">
        <v>691</v>
      </c>
      <c r="F332" s="16">
        <v>480614.91</v>
      </c>
      <c r="G332" s="16">
        <v>462456</v>
      </c>
      <c r="H332" s="17">
        <v>1000.7018053810667</v>
      </c>
      <c r="I332" s="16">
        <v>1000.7018053810667</v>
      </c>
      <c r="J332" s="17">
        <v>0</v>
      </c>
      <c r="K332" s="16">
        <v>2925.8740381880689</v>
      </c>
      <c r="L332" s="16">
        <v>2887.375695580331</v>
      </c>
      <c r="M332" s="16">
        <v>2724.4980922399022</v>
      </c>
      <c r="N332" s="16">
        <v>2611.9644753865155</v>
      </c>
      <c r="O332" s="16">
        <v>2606.0416534468632</v>
      </c>
      <c r="P332" s="17">
        <v>669.99340562185091</v>
      </c>
      <c r="Q332" s="16">
        <v>663.42441607417675</v>
      </c>
      <c r="R332" s="16">
        <v>743.81173955201416</v>
      </c>
      <c r="S332" s="16">
        <v>713.08908074442706</v>
      </c>
      <c r="T332" s="16">
        <v>0</v>
      </c>
      <c r="U332" s="17">
        <v>3256.5824379472847</v>
      </c>
      <c r="V332" s="16">
        <v>3224.6530848872208</v>
      </c>
      <c r="W332" s="16">
        <v>1980.6863526878881</v>
      </c>
      <c r="X332" s="16">
        <v>1898.8753946420884</v>
      </c>
      <c r="Y332" s="16">
        <v>2606.0416534468632</v>
      </c>
      <c r="Z332" s="18">
        <v>6.742649247850536E-3</v>
      </c>
      <c r="AA332" s="19">
        <v>4.0360397343165823E-3</v>
      </c>
      <c r="AB332" s="19">
        <v>5.4223071303527879E-3</v>
      </c>
      <c r="AC332" s="18">
        <v>0.17063045063019786</v>
      </c>
      <c r="AD332" s="19">
        <v>0.27300872100831652</v>
      </c>
      <c r="AE332" s="17">
        <v>0</v>
      </c>
    </row>
    <row r="333" spans="2:31" x14ac:dyDescent="0.25">
      <c r="B333" s="15" t="s">
        <v>38</v>
      </c>
      <c r="C333" s="15" t="s">
        <v>692</v>
      </c>
      <c r="D333" s="15" t="s">
        <v>527</v>
      </c>
      <c r="E333" s="15" t="s">
        <v>693</v>
      </c>
      <c r="F333" s="16">
        <v>299981.09999999998</v>
      </c>
      <c r="G333" s="16">
        <v>436422</v>
      </c>
      <c r="H333" s="17">
        <v>624.59907527670805</v>
      </c>
      <c r="I333" s="16">
        <v>624.59907527670805</v>
      </c>
      <c r="J333" s="17">
        <v>0</v>
      </c>
      <c r="K333" s="16">
        <v>1826.2165700125679</v>
      </c>
      <c r="L333" s="16">
        <v>1802.1874046176654</v>
      </c>
      <c r="M333" s="16">
        <v>1700.5255510238485</v>
      </c>
      <c r="N333" s="16">
        <v>1630.2864521772117</v>
      </c>
      <c r="O333" s="16">
        <v>1626.5896575010727</v>
      </c>
      <c r="P333" s="17">
        <v>418.18377796724837</v>
      </c>
      <c r="Q333" s="16">
        <v>414.08367064764849</v>
      </c>
      <c r="R333" s="16">
        <v>464.25830572698362</v>
      </c>
      <c r="S333" s="16">
        <v>445.08241918608405</v>
      </c>
      <c r="T333" s="16">
        <v>0</v>
      </c>
      <c r="U333" s="17">
        <v>2032.6318673220276</v>
      </c>
      <c r="V333" s="16">
        <v>2012.7028092467249</v>
      </c>
      <c r="W333" s="16">
        <v>1236.267245296865</v>
      </c>
      <c r="X333" s="16">
        <v>1185.2040329911276</v>
      </c>
      <c r="Y333" s="16">
        <v>1626.5896575010727</v>
      </c>
      <c r="Z333" s="18">
        <v>6.742649247850536E-3</v>
      </c>
      <c r="AA333" s="19">
        <v>4.0360397343165832E-3</v>
      </c>
      <c r="AB333" s="19">
        <v>5.4223071303527879E-3</v>
      </c>
      <c r="AC333" s="18">
        <v>0.17063045063019788</v>
      </c>
      <c r="AD333" s="19">
        <v>0.27300872100831652</v>
      </c>
      <c r="AE333" s="17">
        <v>0</v>
      </c>
    </row>
    <row r="334" spans="2:31" x14ac:dyDescent="0.25">
      <c r="B334" s="15" t="s">
        <v>38</v>
      </c>
      <c r="C334" s="15" t="s">
        <v>694</v>
      </c>
      <c r="D334" s="15" t="s">
        <v>527</v>
      </c>
      <c r="E334" s="15" t="s">
        <v>695</v>
      </c>
      <c r="F334" s="16">
        <v>10529671.540000003</v>
      </c>
      <c r="G334" s="16">
        <v>1297609</v>
      </c>
      <c r="H334" s="17">
        <v>21924.124909374194</v>
      </c>
      <c r="I334" s="16">
        <v>21924.124909374194</v>
      </c>
      <c r="J334" s="17">
        <v>0</v>
      </c>
      <c r="K334" s="16">
        <v>44606.004377139674</v>
      </c>
      <c r="L334" s="16">
        <v>44667.565221720535</v>
      </c>
      <c r="M334" s="16">
        <v>45905.527034257619</v>
      </c>
      <c r="N334" s="16">
        <v>47206.821028900573</v>
      </c>
      <c r="O334" s="16">
        <v>47243.916213365759</v>
      </c>
      <c r="P334" s="17">
        <v>11352.065940643186</v>
      </c>
      <c r="Q334" s="16">
        <v>11362.570095295188</v>
      </c>
      <c r="R334" s="16">
        <v>12532.60922283537</v>
      </c>
      <c r="S334" s="16">
        <v>12887.873831968571</v>
      </c>
      <c r="T334" s="16">
        <v>0</v>
      </c>
      <c r="U334" s="17">
        <v>55178.06334587068</v>
      </c>
      <c r="V334" s="16">
        <v>55229.12003579954</v>
      </c>
      <c r="W334" s="16">
        <v>33372.917811422245</v>
      </c>
      <c r="X334" s="16">
        <v>34318.947196932</v>
      </c>
      <c r="Y334" s="16">
        <v>47243.916213365759</v>
      </c>
      <c r="Z334" s="18">
        <v>5.2426698668736529E-3</v>
      </c>
      <c r="AA334" s="19">
        <v>3.2143388685585833E-3</v>
      </c>
      <c r="AB334" s="19">
        <v>4.4867416836219514E-3</v>
      </c>
      <c r="AC334" s="18">
        <v>0.17063045063019788</v>
      </c>
      <c r="AD334" s="19">
        <v>0.27300872100831652</v>
      </c>
      <c r="AE334" s="17">
        <v>34105.110560392612</v>
      </c>
    </row>
    <row r="335" spans="2:31" x14ac:dyDescent="0.25">
      <c r="B335" s="15" t="s">
        <v>38</v>
      </c>
      <c r="C335" s="15" t="s">
        <v>696</v>
      </c>
      <c r="D335" s="15" t="s">
        <v>527</v>
      </c>
      <c r="E335" s="15" t="s">
        <v>697</v>
      </c>
      <c r="F335" s="16">
        <v>2302239.6200000006</v>
      </c>
      <c r="G335" s="16">
        <v>601494.48958333337</v>
      </c>
      <c r="H335" s="17">
        <v>4793.5577865318846</v>
      </c>
      <c r="I335" s="16">
        <v>4793.5577865318846</v>
      </c>
      <c r="J335" s="17">
        <v>0</v>
      </c>
      <c r="K335" s="16">
        <v>10796.472417651497</v>
      </c>
      <c r="L335" s="16">
        <v>10829.793671415871</v>
      </c>
      <c r="M335" s="16">
        <v>10998.026256246652</v>
      </c>
      <c r="N335" s="16">
        <v>11124.505458972331</v>
      </c>
      <c r="O335" s="16">
        <v>11133.091965658567</v>
      </c>
      <c r="P335" s="17">
        <v>2660.1338790782061</v>
      </c>
      <c r="Q335" s="16">
        <v>2665.8194996235834</v>
      </c>
      <c r="R335" s="16">
        <v>3002.5570818337828</v>
      </c>
      <c r="S335" s="16">
        <v>3037.0870072040539</v>
      </c>
      <c r="T335" s="16">
        <v>0</v>
      </c>
      <c r="U335" s="17">
        <v>12929.896325105175</v>
      </c>
      <c r="V335" s="16">
        <v>12957.531958324173</v>
      </c>
      <c r="W335" s="16">
        <v>7995.4691744128695</v>
      </c>
      <c r="X335" s="16">
        <v>8087.418451768277</v>
      </c>
      <c r="Y335" s="16">
        <v>11133.091965658567</v>
      </c>
      <c r="Z335" s="18">
        <v>5.6222271692616737E-3</v>
      </c>
      <c r="AA335" s="19">
        <v>3.4928787356593972E-3</v>
      </c>
      <c r="AB335" s="19">
        <v>4.8357659510952925E-3</v>
      </c>
      <c r="AC335" s="18">
        <v>0.17063045063019786</v>
      </c>
      <c r="AD335" s="19">
        <v>0.27300872100831658</v>
      </c>
      <c r="AE335" s="17">
        <v>0</v>
      </c>
    </row>
    <row r="336" spans="2:31" x14ac:dyDescent="0.25">
      <c r="B336" s="15" t="s">
        <v>38</v>
      </c>
      <c r="C336" s="15" t="s">
        <v>698</v>
      </c>
      <c r="D336" s="15" t="s">
        <v>527</v>
      </c>
      <c r="E336" s="15" t="s">
        <v>699</v>
      </c>
      <c r="F336" s="16">
        <v>726090.07000000007</v>
      </c>
      <c r="G336" s="16">
        <v>497899</v>
      </c>
      <c r="H336" s="17">
        <v>1511.8125318215057</v>
      </c>
      <c r="I336" s="16">
        <v>1511.8125318215057</v>
      </c>
      <c r="J336" s="17">
        <v>0</v>
      </c>
      <c r="K336" s="16">
        <v>4417.2392479410646</v>
      </c>
      <c r="L336" s="16">
        <v>4362.1094087992842</v>
      </c>
      <c r="M336" s="16">
        <v>4116.0416985593256</v>
      </c>
      <c r="N336" s="16">
        <v>3946.0312805753538</v>
      </c>
      <c r="O336" s="16">
        <v>3937.0833638393551</v>
      </c>
      <c r="P336" s="17">
        <v>1011.6767769906638</v>
      </c>
      <c r="Q336" s="16">
        <v>1002.2699476947315</v>
      </c>
      <c r="R336" s="16">
        <v>1123.7152797405799</v>
      </c>
      <c r="S336" s="16">
        <v>1077.3009529686803</v>
      </c>
      <c r="T336" s="16">
        <v>0</v>
      </c>
      <c r="U336" s="17">
        <v>4917.375002771907</v>
      </c>
      <c r="V336" s="16">
        <v>4871.6519929260585</v>
      </c>
      <c r="W336" s="16">
        <v>2992.3264188187459</v>
      </c>
      <c r="X336" s="16">
        <v>2868.7303276066732</v>
      </c>
      <c r="Y336" s="16">
        <v>3937.0833638393551</v>
      </c>
      <c r="Z336" s="18">
        <v>6.7409178283473594E-3</v>
      </c>
      <c r="AA336" s="19">
        <v>4.0360397343165832E-3</v>
      </c>
      <c r="AB336" s="19">
        <v>5.4223071303527879E-3</v>
      </c>
      <c r="AC336" s="18">
        <v>0.17063045063019783</v>
      </c>
      <c r="AD336" s="19">
        <v>0.27300872100831647</v>
      </c>
      <c r="AE336" s="17">
        <v>0</v>
      </c>
    </row>
    <row r="337" spans="2:31" x14ac:dyDescent="0.25">
      <c r="B337" s="15" t="s">
        <v>38</v>
      </c>
      <c r="C337" s="15" t="s">
        <v>700</v>
      </c>
      <c r="D337" s="15" t="s">
        <v>527</v>
      </c>
      <c r="E337" s="15" t="s">
        <v>701</v>
      </c>
      <c r="F337" s="16">
        <v>7884543.1600000011</v>
      </c>
      <c r="G337" s="16">
        <v>1652161</v>
      </c>
      <c r="H337" s="17">
        <v>16416.628803332256</v>
      </c>
      <c r="I337" s="16">
        <v>16416.628803332256</v>
      </c>
      <c r="J337" s="17">
        <v>0</v>
      </c>
      <c r="K337" s="16">
        <v>35635.671237997158</v>
      </c>
      <c r="L337" s="16">
        <v>35724.300252679357</v>
      </c>
      <c r="M337" s="16">
        <v>36431.906341742506</v>
      </c>
      <c r="N337" s="16">
        <v>37067.867997607027</v>
      </c>
      <c r="O337" s="16">
        <v>37096.66374002862</v>
      </c>
      <c r="P337" s="17">
        <v>8881.7074123903058</v>
      </c>
      <c r="Q337" s="16">
        <v>8896.8302211044356</v>
      </c>
      <c r="R337" s="16">
        <v>9946.2281542538967</v>
      </c>
      <c r="S337" s="16">
        <v>10119.851232531742</v>
      </c>
      <c r="T337" s="16">
        <v>0</v>
      </c>
      <c r="U337" s="17">
        <v>43170.592628939106</v>
      </c>
      <c r="V337" s="16">
        <v>43244.098834907178</v>
      </c>
      <c r="W337" s="16">
        <v>26485.678187488607</v>
      </c>
      <c r="X337" s="16">
        <v>26948.016765075285</v>
      </c>
      <c r="Y337" s="16">
        <v>37096.66374002862</v>
      </c>
      <c r="Z337" s="18">
        <v>5.4800062419752332E-3</v>
      </c>
      <c r="AA337" s="19">
        <v>3.3885092559100081E-3</v>
      </c>
      <c r="AB337" s="19">
        <v>4.7049858168356599E-3</v>
      </c>
      <c r="AC337" s="18">
        <v>0.17063045063019788</v>
      </c>
      <c r="AD337" s="19">
        <v>0.27300872100831652</v>
      </c>
      <c r="AE337" s="17">
        <v>10404.215499999998</v>
      </c>
    </row>
    <row r="338" spans="2:31" x14ac:dyDescent="0.25">
      <c r="B338" s="15" t="s">
        <v>38</v>
      </c>
      <c r="C338" s="15" t="s">
        <v>702</v>
      </c>
      <c r="D338" s="15" t="s">
        <v>527</v>
      </c>
      <c r="E338" s="15" t="s">
        <v>703</v>
      </c>
      <c r="F338" s="16">
        <v>6216283.0199999996</v>
      </c>
      <c r="G338" s="16">
        <v>386890</v>
      </c>
      <c r="H338" s="17">
        <v>12943.097501643611</v>
      </c>
      <c r="I338" s="16">
        <v>12943.097501643611</v>
      </c>
      <c r="J338" s="17">
        <v>0</v>
      </c>
      <c r="K338" s="16">
        <v>25088.263171482231</v>
      </c>
      <c r="L338" s="16">
        <v>25100.908268552255</v>
      </c>
      <c r="M338" s="16">
        <v>25953.976365065013</v>
      </c>
      <c r="N338" s="16">
        <v>26910.773630445648</v>
      </c>
      <c r="O338" s="16">
        <v>26932.10526622762</v>
      </c>
      <c r="P338" s="17">
        <v>6489.3082097350489</v>
      </c>
      <c r="Q338" s="16">
        <v>6491.4658483463663</v>
      </c>
      <c r="R338" s="16">
        <v>7085.6618925064768</v>
      </c>
      <c r="S338" s="16">
        <v>7346.8758901922565</v>
      </c>
      <c r="T338" s="16">
        <v>0</v>
      </c>
      <c r="U338" s="17">
        <v>31542.052463390792</v>
      </c>
      <c r="V338" s="16">
        <v>31552.5399218495</v>
      </c>
      <c r="W338" s="16">
        <v>18868.314472558537</v>
      </c>
      <c r="X338" s="16">
        <v>19563.897740253393</v>
      </c>
      <c r="Y338" s="16">
        <v>26932.10526622762</v>
      </c>
      <c r="Z338" s="18">
        <v>5.0749452833986552E-3</v>
      </c>
      <c r="AA338" s="19">
        <v>3.0912534137491647E-3</v>
      </c>
      <c r="AB338" s="19">
        <v>4.3325095044059979E-3</v>
      </c>
      <c r="AC338" s="18">
        <v>0.17063045063019791</v>
      </c>
      <c r="AD338" s="19">
        <v>0.27300872100831658</v>
      </c>
      <c r="AE338" s="17">
        <v>0</v>
      </c>
    </row>
    <row r="339" spans="2:31" x14ac:dyDescent="0.25">
      <c r="B339" s="15" t="s">
        <v>38</v>
      </c>
      <c r="C339" s="15" t="s">
        <v>704</v>
      </c>
      <c r="D339" s="15" t="s">
        <v>527</v>
      </c>
      <c r="E339" s="15" t="s">
        <v>705</v>
      </c>
      <c r="F339" s="16">
        <v>1069884.32</v>
      </c>
      <c r="G339" s="16">
        <v>984537</v>
      </c>
      <c r="H339" s="17">
        <v>2227.6361974972751</v>
      </c>
      <c r="I339" s="16">
        <v>2227.6361974972751</v>
      </c>
      <c r="J339" s="17">
        <v>0</v>
      </c>
      <c r="K339" s="16">
        <v>6513.2119096190681</v>
      </c>
      <c r="L339" s="16">
        <v>6427.5117529135532</v>
      </c>
      <c r="M339" s="16">
        <v>6064.9341668517636</v>
      </c>
      <c r="N339" s="16">
        <v>5814.4260164817997</v>
      </c>
      <c r="O339" s="16">
        <v>5801.2413769886434</v>
      </c>
      <c r="P339" s="17">
        <v>1491.4548514073738</v>
      </c>
      <c r="Q339" s="16">
        <v>1476.8317950496328</v>
      </c>
      <c r="R339" s="16">
        <v>1655.7799198918401</v>
      </c>
      <c r="S339" s="16">
        <v>1587.3890101571681</v>
      </c>
      <c r="T339" s="16">
        <v>0</v>
      </c>
      <c r="U339" s="17">
        <v>7249.3932557089702</v>
      </c>
      <c r="V339" s="16">
        <v>7178.3161553611953</v>
      </c>
      <c r="W339" s="16">
        <v>4409.1542469599235</v>
      </c>
      <c r="X339" s="16">
        <v>4227.0370063246319</v>
      </c>
      <c r="Y339" s="16">
        <v>5801.2413769886434</v>
      </c>
      <c r="Z339" s="18">
        <v>6.742649247850536E-3</v>
      </c>
      <c r="AA339" s="19">
        <v>4.0360397343165832E-3</v>
      </c>
      <c r="AB339" s="19">
        <v>5.4223071303527871E-3</v>
      </c>
      <c r="AC339" s="18">
        <v>0.17063045063019786</v>
      </c>
      <c r="AD339" s="19">
        <v>0.27300872100831658</v>
      </c>
      <c r="AE339" s="17">
        <v>0</v>
      </c>
    </row>
    <row r="340" spans="2:31" x14ac:dyDescent="0.25">
      <c r="B340" s="15" t="s">
        <v>38</v>
      </c>
      <c r="C340" s="15" t="s">
        <v>706</v>
      </c>
      <c r="D340" s="15" t="s">
        <v>527</v>
      </c>
      <c r="E340" s="15" t="s">
        <v>707</v>
      </c>
      <c r="F340" s="16">
        <v>2439335.4700000002</v>
      </c>
      <c r="G340" s="16">
        <v>469202</v>
      </c>
      <c r="H340" s="17">
        <v>5079.0089070667264</v>
      </c>
      <c r="I340" s="16">
        <v>5079.0089070667264</v>
      </c>
      <c r="J340" s="17">
        <v>0</v>
      </c>
      <c r="K340" s="16">
        <v>10887.269436449382</v>
      </c>
      <c r="L340" s="16">
        <v>10912.06796960765</v>
      </c>
      <c r="M340" s="16">
        <v>11144.510404380133</v>
      </c>
      <c r="N340" s="16">
        <v>11362.126558455635</v>
      </c>
      <c r="O340" s="16">
        <v>11370.972623281883</v>
      </c>
      <c r="P340" s="17">
        <v>2724.3332686413232</v>
      </c>
      <c r="Q340" s="16">
        <v>2728.5646535290848</v>
      </c>
      <c r="R340" s="16">
        <v>3042.5485317636967</v>
      </c>
      <c r="S340" s="16">
        <v>3101.9596396585812</v>
      </c>
      <c r="T340" s="16">
        <v>0</v>
      </c>
      <c r="U340" s="17">
        <v>13241.945074874784</v>
      </c>
      <c r="V340" s="16">
        <v>13262.51222314529</v>
      </c>
      <c r="W340" s="16">
        <v>8101.9618726164363</v>
      </c>
      <c r="X340" s="16">
        <v>8260.1669187970547</v>
      </c>
      <c r="Y340" s="16">
        <v>11370.972623281883</v>
      </c>
      <c r="Z340" s="18">
        <v>5.4327208422095532E-3</v>
      </c>
      <c r="AA340" s="19">
        <v>3.3538086484294614E-3</v>
      </c>
      <c r="AB340" s="19">
        <v>4.6615042347094154E-3</v>
      </c>
      <c r="AC340" s="18">
        <v>0.17063045063019791</v>
      </c>
      <c r="AD340" s="19">
        <v>0.27300872100831652</v>
      </c>
      <c r="AE340" s="17">
        <v>0</v>
      </c>
    </row>
    <row r="341" spans="2:31" x14ac:dyDescent="0.25">
      <c r="B341" s="15" t="s">
        <v>38</v>
      </c>
      <c r="C341" s="15" t="s">
        <v>708</v>
      </c>
      <c r="D341" s="15" t="s">
        <v>527</v>
      </c>
      <c r="E341" s="15" t="s">
        <v>709</v>
      </c>
      <c r="F341" s="16">
        <v>14293388.600000001</v>
      </c>
      <c r="G341" s="16">
        <v>870159</v>
      </c>
      <c r="H341" s="17">
        <v>29760.665929055674</v>
      </c>
      <c r="I341" s="16">
        <v>29760.665929055674</v>
      </c>
      <c r="J341" s="17">
        <v>0</v>
      </c>
      <c r="K341" s="16">
        <v>57622.77978690184</v>
      </c>
      <c r="L341" s="16">
        <v>57650.640544241935</v>
      </c>
      <c r="M341" s="16">
        <v>59618.404757085525</v>
      </c>
      <c r="N341" s="16">
        <v>61828.078740445169</v>
      </c>
      <c r="O341" s="16">
        <v>61877.098456840089</v>
      </c>
      <c r="P341" s="17">
        <v>14910.276720133266</v>
      </c>
      <c r="Q341" s="16">
        <v>14915.030613713099</v>
      </c>
      <c r="R341" s="16">
        <v>16276.344431288055</v>
      </c>
      <c r="S341" s="16">
        <v>16879.604699330324</v>
      </c>
      <c r="T341" s="16">
        <v>0</v>
      </c>
      <c r="U341" s="17">
        <v>72473.16899582425</v>
      </c>
      <c r="V341" s="16">
        <v>72496.275859584508</v>
      </c>
      <c r="W341" s="16">
        <v>43342.060325797473</v>
      </c>
      <c r="X341" s="16">
        <v>44948.474041114845</v>
      </c>
      <c r="Y341" s="16">
        <v>61877.098456840089</v>
      </c>
      <c r="Z341" s="18">
        <v>5.0712063077683594E-3</v>
      </c>
      <c r="AA341" s="19">
        <v>3.088509549335009E-3</v>
      </c>
      <c r="AB341" s="19">
        <v>4.3290713062149643E-3</v>
      </c>
      <c r="AC341" s="18">
        <v>0.17063045063019791</v>
      </c>
      <c r="AD341" s="19">
        <v>0.27300872100831658</v>
      </c>
      <c r="AE341" s="17">
        <v>0</v>
      </c>
    </row>
    <row r="342" spans="2:31" x14ac:dyDescent="0.25">
      <c r="B342" s="15" t="s">
        <v>38</v>
      </c>
      <c r="C342" s="15" t="s">
        <v>710</v>
      </c>
      <c r="D342" s="15" t="s">
        <v>527</v>
      </c>
      <c r="E342" s="15" t="s">
        <v>711</v>
      </c>
      <c r="F342" s="16">
        <v>399525.35000000003</v>
      </c>
      <c r="G342" s="16">
        <v>411974</v>
      </c>
      <c r="H342" s="17">
        <v>831.8629545648148</v>
      </c>
      <c r="I342" s="16">
        <v>831.8629545648148</v>
      </c>
      <c r="J342" s="17">
        <v>0</v>
      </c>
      <c r="K342" s="16">
        <v>2432.2192775147196</v>
      </c>
      <c r="L342" s="16">
        <v>2400.2163922842619</v>
      </c>
      <c r="M342" s="16">
        <v>2264.8195701554064</v>
      </c>
      <c r="N342" s="16">
        <v>2171.272674866379</v>
      </c>
      <c r="O342" s="16">
        <v>2166.3491540616933</v>
      </c>
      <c r="P342" s="17">
        <v>556.95182215375291</v>
      </c>
      <c r="Q342" s="16">
        <v>551.49115542541335</v>
      </c>
      <c r="R342" s="16">
        <v>618.31549416273276</v>
      </c>
      <c r="S342" s="16">
        <v>592.77637592557301</v>
      </c>
      <c r="T342" s="16">
        <v>0</v>
      </c>
      <c r="U342" s="17">
        <v>2707.1304099257814</v>
      </c>
      <c r="V342" s="16">
        <v>2680.5881914236634</v>
      </c>
      <c r="W342" s="16">
        <v>1646.5040759926737</v>
      </c>
      <c r="X342" s="16">
        <v>1578.4962989408059</v>
      </c>
      <c r="Y342" s="16">
        <v>2166.3491540616933</v>
      </c>
      <c r="Z342" s="18">
        <v>6.742649247850536E-3</v>
      </c>
      <c r="AA342" s="19">
        <v>4.0360397343165823E-3</v>
      </c>
      <c r="AB342" s="19">
        <v>5.4223071303527879E-3</v>
      </c>
      <c r="AC342" s="18">
        <v>0.17063045063019783</v>
      </c>
      <c r="AD342" s="19">
        <v>0.27300872100831658</v>
      </c>
      <c r="AE342" s="17">
        <v>0</v>
      </c>
    </row>
    <row r="343" spans="2:31" x14ac:dyDescent="0.25">
      <c r="B343" s="15" t="s">
        <v>38</v>
      </c>
      <c r="C343" s="15" t="s">
        <v>712</v>
      </c>
      <c r="D343" s="15" t="s">
        <v>527</v>
      </c>
      <c r="E343" s="15" t="s">
        <v>713</v>
      </c>
      <c r="F343" s="16">
        <v>433721.99</v>
      </c>
      <c r="G343" s="16">
        <v>474956</v>
      </c>
      <c r="H343" s="17">
        <v>903.06473934915778</v>
      </c>
      <c r="I343" s="16">
        <v>903.06473934915778</v>
      </c>
      <c r="J343" s="17">
        <v>0</v>
      </c>
      <c r="K343" s="16">
        <v>2640.400628295667</v>
      </c>
      <c r="L343" s="16">
        <v>2605.658514765461</v>
      </c>
      <c r="M343" s="16">
        <v>2458.6726498299731</v>
      </c>
      <c r="N343" s="16">
        <v>2357.118779510909</v>
      </c>
      <c r="O343" s="16">
        <v>2351.7738389678002</v>
      </c>
      <c r="P343" s="17">
        <v>604.62309247373616</v>
      </c>
      <c r="Q343" s="16">
        <v>598.69502998623148</v>
      </c>
      <c r="R343" s="16">
        <v>671.23907550820957</v>
      </c>
      <c r="S343" s="16">
        <v>643.51398325895377</v>
      </c>
      <c r="T343" s="16">
        <v>0</v>
      </c>
      <c r="U343" s="17">
        <v>2938.8422751710887</v>
      </c>
      <c r="V343" s="16">
        <v>2910.0282241283871</v>
      </c>
      <c r="W343" s="16">
        <v>1787.4335743217634</v>
      </c>
      <c r="X343" s="16">
        <v>1713.6047962519551</v>
      </c>
      <c r="Y343" s="16">
        <v>2351.7738389678002</v>
      </c>
      <c r="Z343" s="18">
        <v>6.742649247850536E-3</v>
      </c>
      <c r="AA343" s="19">
        <v>4.0360397343165823E-3</v>
      </c>
      <c r="AB343" s="19">
        <v>5.4223071303527871E-3</v>
      </c>
      <c r="AC343" s="18">
        <v>0.17063045063019786</v>
      </c>
      <c r="AD343" s="19">
        <v>0.27300872100831658</v>
      </c>
      <c r="AE343" s="17">
        <v>0</v>
      </c>
    </row>
    <row r="344" spans="2:31" x14ac:dyDescent="0.25">
      <c r="B344" s="15" t="s">
        <v>38</v>
      </c>
      <c r="C344" s="15" t="s">
        <v>714</v>
      </c>
      <c r="D344" s="15" t="s">
        <v>527</v>
      </c>
      <c r="E344" s="15" t="s">
        <v>715</v>
      </c>
      <c r="F344" s="16">
        <v>463746.8600000001</v>
      </c>
      <c r="G344" s="16">
        <v>454314</v>
      </c>
      <c r="H344" s="17">
        <v>965.58036462456153</v>
      </c>
      <c r="I344" s="16">
        <v>965.58036462456153</v>
      </c>
      <c r="J344" s="17">
        <v>0</v>
      </c>
      <c r="K344" s="16">
        <v>2823.1851940782226</v>
      </c>
      <c r="L344" s="16">
        <v>2786.0380204719299</v>
      </c>
      <c r="M344" s="16">
        <v>2628.8769013683855</v>
      </c>
      <c r="N344" s="16">
        <v>2520.2928554422997</v>
      </c>
      <c r="O344" s="16">
        <v>2514.5779056567162</v>
      </c>
      <c r="P344" s="17">
        <v>646.4787746136293</v>
      </c>
      <c r="Q344" s="16">
        <v>640.14033564154931</v>
      </c>
      <c r="R344" s="16">
        <v>717.70632053088912</v>
      </c>
      <c r="S344" s="16">
        <v>688.06192903069643</v>
      </c>
      <c r="T344" s="16">
        <v>0</v>
      </c>
      <c r="U344" s="17">
        <v>3142.2867840891545</v>
      </c>
      <c r="V344" s="16">
        <v>3111.4780494549423</v>
      </c>
      <c r="W344" s="16">
        <v>1911.1705808374963</v>
      </c>
      <c r="X344" s="16">
        <v>1832.2309264116034</v>
      </c>
      <c r="Y344" s="16">
        <v>2514.5779056567162</v>
      </c>
      <c r="Z344" s="18">
        <v>6.742649247850536E-3</v>
      </c>
      <c r="AA344" s="19">
        <v>4.0360397343165823E-3</v>
      </c>
      <c r="AB344" s="19">
        <v>5.4223071303527871E-3</v>
      </c>
      <c r="AC344" s="18">
        <v>0.17063045063019783</v>
      </c>
      <c r="AD344" s="19">
        <v>0.27300872100831652</v>
      </c>
      <c r="AE344" s="17">
        <v>0</v>
      </c>
    </row>
    <row r="345" spans="2:31" x14ac:dyDescent="0.25">
      <c r="B345" s="15" t="s">
        <v>38</v>
      </c>
      <c r="C345" s="15" t="s">
        <v>716</v>
      </c>
      <c r="D345" s="15" t="s">
        <v>527</v>
      </c>
      <c r="E345" s="15" t="s">
        <v>717</v>
      </c>
      <c r="F345" s="16">
        <v>11945392.079999998</v>
      </c>
      <c r="G345" s="16">
        <v>8591738.6124673449</v>
      </c>
      <c r="H345" s="17">
        <v>24871.836415646565</v>
      </c>
      <c r="I345" s="16">
        <v>24871.836415646565</v>
      </c>
      <c r="J345" s="17">
        <v>0</v>
      </c>
      <c r="K345" s="16">
        <v>72720.824584591799</v>
      </c>
      <c r="L345" s="16">
        <v>71763.97162953137</v>
      </c>
      <c r="M345" s="16">
        <v>67715.747588891143</v>
      </c>
      <c r="N345" s="16">
        <v>64918.79279717608</v>
      </c>
      <c r="O345" s="16">
        <v>64771.584650243705</v>
      </c>
      <c r="P345" s="17">
        <v>16652.279724670811</v>
      </c>
      <c r="Q345" s="16">
        <v>16489.01147376201</v>
      </c>
      <c r="R345" s="16">
        <v>18486.98964136517</v>
      </c>
      <c r="S345" s="16">
        <v>17723.39659096086</v>
      </c>
      <c r="T345" s="16">
        <v>0</v>
      </c>
      <c r="U345" s="17">
        <v>80940.381275567561</v>
      </c>
      <c r="V345" s="16">
        <v>80146.796571415936</v>
      </c>
      <c r="W345" s="16">
        <v>49228.75794752597</v>
      </c>
      <c r="X345" s="16">
        <v>47195.39620621522</v>
      </c>
      <c r="Y345" s="16">
        <v>64771.584650243705</v>
      </c>
      <c r="Z345" s="18">
        <v>6.742649247850536E-3</v>
      </c>
      <c r="AA345" s="19">
        <v>4.0360397343165823E-3</v>
      </c>
      <c r="AB345" s="19">
        <v>5.4223071303527871E-3</v>
      </c>
      <c r="AC345" s="18">
        <v>0.17063045063019788</v>
      </c>
      <c r="AD345" s="19">
        <v>0.27300872100831658</v>
      </c>
      <c r="AE345" s="17">
        <v>0</v>
      </c>
    </row>
    <row r="346" spans="2:31" x14ac:dyDescent="0.25">
      <c r="B346" s="15" t="s">
        <v>38</v>
      </c>
      <c r="C346" s="15" t="s">
        <v>718</v>
      </c>
      <c r="D346" s="15" t="s">
        <v>527</v>
      </c>
      <c r="E346" s="15" t="s">
        <v>719</v>
      </c>
      <c r="F346" s="16">
        <v>1612205.8499999996</v>
      </c>
      <c r="G346" s="16">
        <v>457546</v>
      </c>
      <c r="H346" s="17">
        <v>3356.8190898216567</v>
      </c>
      <c r="I346" s="16">
        <v>3356.8190898216567</v>
      </c>
      <c r="J346" s="17">
        <v>0</v>
      </c>
      <c r="K346" s="16">
        <v>7679.8509578704625</v>
      </c>
      <c r="L346" s="16">
        <v>7705.4559006875934</v>
      </c>
      <c r="M346" s="16">
        <v>7811.5530798236077</v>
      </c>
      <c r="N346" s="16">
        <v>7882.0542997476205</v>
      </c>
      <c r="O346" s="16">
        <v>7888.121646046453</v>
      </c>
      <c r="P346" s="17">
        <v>1883.1919836945142</v>
      </c>
      <c r="Q346" s="16">
        <v>1887.5609666257608</v>
      </c>
      <c r="R346" s="16">
        <v>2132.6221154112191</v>
      </c>
      <c r="S346" s="16">
        <v>2151.8695632921881</v>
      </c>
      <c r="T346" s="16">
        <v>0</v>
      </c>
      <c r="U346" s="17">
        <v>9153.4780639976052</v>
      </c>
      <c r="V346" s="16">
        <v>9174.7140238834891</v>
      </c>
      <c r="W346" s="16">
        <v>5678.9309644123887</v>
      </c>
      <c r="X346" s="16">
        <v>5730.1847364554324</v>
      </c>
      <c r="Y346" s="16">
        <v>7888.121646046453</v>
      </c>
      <c r="Z346" s="18">
        <v>5.6841972406566745E-3</v>
      </c>
      <c r="AA346" s="19">
        <v>3.5383557567626438E-3</v>
      </c>
      <c r="AB346" s="19">
        <v>4.8927509139397151E-3</v>
      </c>
      <c r="AC346" s="18">
        <v>0.17063045063019791</v>
      </c>
      <c r="AD346" s="19">
        <v>0.27300872100831652</v>
      </c>
      <c r="AE346" s="17">
        <v>7740.2842332688451</v>
      </c>
    </row>
    <row r="347" spans="2:31" x14ac:dyDescent="0.25">
      <c r="B347" s="15" t="s">
        <v>38</v>
      </c>
      <c r="C347" s="15" t="s">
        <v>720</v>
      </c>
      <c r="D347" s="15" t="s">
        <v>527</v>
      </c>
      <c r="E347" s="15" t="s">
        <v>721</v>
      </c>
      <c r="F347" s="16">
        <v>254797.78999999998</v>
      </c>
      <c r="G347" s="16">
        <v>398679</v>
      </c>
      <c r="H347" s="17">
        <v>530.52163625158005</v>
      </c>
      <c r="I347" s="16">
        <v>530.52163625158005</v>
      </c>
      <c r="J347" s="17">
        <v>0</v>
      </c>
      <c r="K347" s="16">
        <v>1551.1508761738073</v>
      </c>
      <c r="L347" s="16">
        <v>1530.740996224152</v>
      </c>
      <c r="M347" s="16">
        <v>1444.3915041294563</v>
      </c>
      <c r="N347" s="16">
        <v>1384.7318550458483</v>
      </c>
      <c r="O347" s="16">
        <v>1381.5918735151322</v>
      </c>
      <c r="P347" s="17">
        <v>355.19671885964004</v>
      </c>
      <c r="Q347" s="16">
        <v>351.71417184652199</v>
      </c>
      <c r="R347" s="16">
        <v>394.3314771776615</v>
      </c>
      <c r="S347" s="16">
        <v>378.04387268553847</v>
      </c>
      <c r="T347" s="16">
        <v>0</v>
      </c>
      <c r="U347" s="17">
        <v>1726.4757935657472</v>
      </c>
      <c r="V347" s="16">
        <v>1709.54846062921</v>
      </c>
      <c r="W347" s="16">
        <v>1050.0600269517947</v>
      </c>
      <c r="X347" s="16">
        <v>1006.6879823603099</v>
      </c>
      <c r="Y347" s="16">
        <v>1381.5918735151322</v>
      </c>
      <c r="Z347" s="18">
        <v>6.742649247850536E-3</v>
      </c>
      <c r="AA347" s="19">
        <v>4.0360397343165832E-3</v>
      </c>
      <c r="AB347" s="19">
        <v>5.4223071303527879E-3</v>
      </c>
      <c r="AC347" s="18">
        <v>0.17063045063019791</v>
      </c>
      <c r="AD347" s="19">
        <v>0.27300872100831658</v>
      </c>
      <c r="AE347" s="17">
        <v>0</v>
      </c>
    </row>
    <row r="348" spans="2:31" x14ac:dyDescent="0.25">
      <c r="B348" s="15" t="s">
        <v>38</v>
      </c>
      <c r="C348" s="15" t="s">
        <v>722</v>
      </c>
      <c r="D348" s="15" t="s">
        <v>527</v>
      </c>
      <c r="E348" s="15" t="s">
        <v>723</v>
      </c>
      <c r="F348" s="16">
        <v>1916550.8</v>
      </c>
      <c r="G348" s="16">
        <v>345086</v>
      </c>
      <c r="H348" s="17">
        <v>3990.5042597711495</v>
      </c>
      <c r="I348" s="16">
        <v>3990.5042597711495</v>
      </c>
      <c r="J348" s="17">
        <v>0</v>
      </c>
      <c r="K348" s="16">
        <v>8476.5960832054916</v>
      </c>
      <c r="L348" s="16">
        <v>8494.6074747588973</v>
      </c>
      <c r="M348" s="16">
        <v>8684.8286582152432</v>
      </c>
      <c r="N348" s="16">
        <v>8867.5230869654188</v>
      </c>
      <c r="O348" s="16">
        <v>8874.4380310730921</v>
      </c>
      <c r="P348" s="17">
        <v>2127.2669495739988</v>
      </c>
      <c r="Q348" s="16">
        <v>2130.3402414312322</v>
      </c>
      <c r="R348" s="16">
        <v>2371.033964155718</v>
      </c>
      <c r="S348" s="16">
        <v>2420.9111364841342</v>
      </c>
      <c r="T348" s="16">
        <v>0</v>
      </c>
      <c r="U348" s="17">
        <v>10339.833393402641</v>
      </c>
      <c r="V348" s="16">
        <v>10354.771493098815</v>
      </c>
      <c r="W348" s="16">
        <v>6313.7946940595248</v>
      </c>
      <c r="X348" s="16">
        <v>6446.611950481285</v>
      </c>
      <c r="Y348" s="16">
        <v>8874.4380310730921</v>
      </c>
      <c r="Z348" s="18">
        <v>5.3989189554749751E-3</v>
      </c>
      <c r="AA348" s="19">
        <v>3.3290029788255052E-3</v>
      </c>
      <c r="AB348" s="19">
        <v>4.6304215004752767E-3</v>
      </c>
      <c r="AC348" s="18">
        <v>0.17063045063019788</v>
      </c>
      <c r="AD348" s="19">
        <v>0.27300872100831658</v>
      </c>
      <c r="AE348" s="17">
        <v>0</v>
      </c>
    </row>
    <row r="349" spans="2:31" x14ac:dyDescent="0.25">
      <c r="B349" s="15" t="s">
        <v>38</v>
      </c>
      <c r="C349" s="15" t="s">
        <v>724</v>
      </c>
      <c r="D349" s="15" t="s">
        <v>527</v>
      </c>
      <c r="E349" s="15" t="s">
        <v>725</v>
      </c>
      <c r="F349" s="16">
        <v>1862830.7900000003</v>
      </c>
      <c r="G349" s="16">
        <v>454437.00000000023</v>
      </c>
      <c r="H349" s="17">
        <v>3878.6523178659577</v>
      </c>
      <c r="I349" s="16">
        <v>3878.6523178659577</v>
      </c>
      <c r="J349" s="17">
        <v>0</v>
      </c>
      <c r="K349" s="16">
        <v>8629.9065660958149</v>
      </c>
      <c r="L349" s="16">
        <v>8654.8521086264773</v>
      </c>
      <c r="M349" s="16">
        <v>8801.3733352838135</v>
      </c>
      <c r="N349" s="16">
        <v>8919.7538443021404</v>
      </c>
      <c r="O349" s="16">
        <v>8926.6532128262443</v>
      </c>
      <c r="P349" s="17">
        <v>2134.3410391047619</v>
      </c>
      <c r="Q349" s="16">
        <v>2138.5975082679829</v>
      </c>
      <c r="R349" s="16">
        <v>2402.8516773825345</v>
      </c>
      <c r="S349" s="16">
        <v>2435.1705887419284</v>
      </c>
      <c r="T349" s="16">
        <v>0</v>
      </c>
      <c r="U349" s="17">
        <v>10374.21784485701</v>
      </c>
      <c r="V349" s="16">
        <v>10394.906918224451</v>
      </c>
      <c r="W349" s="16">
        <v>6398.5216579012795</v>
      </c>
      <c r="X349" s="16">
        <v>6484.5832555602119</v>
      </c>
      <c r="Y349" s="16">
        <v>8926.6532128262443</v>
      </c>
      <c r="Z349" s="18">
        <v>5.5746138818871084E-3</v>
      </c>
      <c r="AA349" s="19">
        <v>3.4579375063532982E-3</v>
      </c>
      <c r="AB349" s="19">
        <v>4.7919828578881513E-3</v>
      </c>
      <c r="AC349" s="18">
        <v>0.17063045063019786</v>
      </c>
      <c r="AD349" s="19">
        <v>0.27300872100831647</v>
      </c>
      <c r="AE349" s="17">
        <v>0</v>
      </c>
    </row>
    <row r="350" spans="2:31" x14ac:dyDescent="0.25">
      <c r="B350" s="15" t="s">
        <v>38</v>
      </c>
      <c r="C350" s="15" t="s">
        <v>726</v>
      </c>
      <c r="D350" s="15" t="s">
        <v>527</v>
      </c>
      <c r="E350" s="15" t="s">
        <v>727</v>
      </c>
      <c r="F350" s="16">
        <v>2224712.79</v>
      </c>
      <c r="G350" s="16">
        <v>503972</v>
      </c>
      <c r="H350" s="17">
        <v>4632.1369959316289</v>
      </c>
      <c r="I350" s="16">
        <v>4632.1369959316289</v>
      </c>
      <c r="J350" s="17">
        <v>0</v>
      </c>
      <c r="K350" s="16">
        <v>10179.139273277629</v>
      </c>
      <c r="L350" s="16">
        <v>10206.509216650655</v>
      </c>
      <c r="M350" s="16">
        <v>10393.984388658128</v>
      </c>
      <c r="N350" s="16">
        <v>10554.631283805949</v>
      </c>
      <c r="O350" s="16">
        <v>10562.812929977623</v>
      </c>
      <c r="P350" s="17">
        <v>2527.2547442235314</v>
      </c>
      <c r="Q350" s="16">
        <v>2531.9248899949939</v>
      </c>
      <c r="R350" s="16">
        <v>2837.6483841279642</v>
      </c>
      <c r="S350" s="16">
        <v>2881.506387506211</v>
      </c>
      <c r="T350" s="16">
        <v>0</v>
      </c>
      <c r="U350" s="17">
        <v>12284.021524985727</v>
      </c>
      <c r="V350" s="16">
        <v>12306.721322587289</v>
      </c>
      <c r="W350" s="16">
        <v>7556.3360045301633</v>
      </c>
      <c r="X350" s="16">
        <v>7673.1248962997379</v>
      </c>
      <c r="Y350" s="16">
        <v>10562.812929977623</v>
      </c>
      <c r="Z350" s="18">
        <v>5.5267230354649546E-3</v>
      </c>
      <c r="AA350" s="19">
        <v>3.4227925890671714E-3</v>
      </c>
      <c r="AB350" s="19">
        <v>4.7479445335402697E-3</v>
      </c>
      <c r="AC350" s="18">
        <v>0.17063045063019786</v>
      </c>
      <c r="AD350" s="19">
        <v>0.27300872100831652</v>
      </c>
      <c r="AE350" s="17">
        <v>0</v>
      </c>
    </row>
    <row r="351" spans="2:31" x14ac:dyDescent="0.25">
      <c r="B351" s="15" t="s">
        <v>38</v>
      </c>
      <c r="C351" s="15" t="s">
        <v>728</v>
      </c>
      <c r="D351" s="15" t="s">
        <v>527</v>
      </c>
      <c r="E351" s="15" t="s">
        <v>729</v>
      </c>
      <c r="F351" s="16">
        <v>7310824.2400000012</v>
      </c>
      <c r="G351" s="16">
        <v>642148</v>
      </c>
      <c r="H351" s="17">
        <v>15222.072523284111</v>
      </c>
      <c r="I351" s="16">
        <v>15222.072523284111</v>
      </c>
      <c r="J351" s="17">
        <v>0</v>
      </c>
      <c r="K351" s="16">
        <v>30120.320309080609</v>
      </c>
      <c r="L351" s="16">
        <v>30146.887938367094</v>
      </c>
      <c r="M351" s="16">
        <v>31089.836644302137</v>
      </c>
      <c r="N351" s="16">
        <v>32122.036621692954</v>
      </c>
      <c r="O351" s="16">
        <v>32147.404507029292</v>
      </c>
      <c r="P351" s="17">
        <v>7736.7929216378461</v>
      </c>
      <c r="Q351" s="16">
        <v>7741.3261681951717</v>
      </c>
      <c r="R351" s="16">
        <v>8487.7965386184169</v>
      </c>
      <c r="S351" s="16">
        <v>8769.5961342706469</v>
      </c>
      <c r="T351" s="16">
        <v>0</v>
      </c>
      <c r="U351" s="17">
        <v>37605.599910726873</v>
      </c>
      <c r="V351" s="16">
        <v>37627.634293456038</v>
      </c>
      <c r="W351" s="16">
        <v>22602.040105683722</v>
      </c>
      <c r="X351" s="16">
        <v>23352.440487422307</v>
      </c>
      <c r="Y351" s="16">
        <v>32147.404507029292</v>
      </c>
      <c r="Z351" s="18">
        <v>5.1453318897037867E-3</v>
      </c>
      <c r="AA351" s="19">
        <v>3.1429069475965147E-3</v>
      </c>
      <c r="AB351" s="19">
        <v>4.3972339440387486E-3</v>
      </c>
      <c r="AC351" s="18">
        <v>0.17063045063019788</v>
      </c>
      <c r="AD351" s="19">
        <v>0.27300872100831652</v>
      </c>
      <c r="AE351" s="17">
        <v>0</v>
      </c>
    </row>
    <row r="352" spans="2:31" x14ac:dyDescent="0.25">
      <c r="B352" s="15" t="s">
        <v>38</v>
      </c>
      <c r="C352" s="15" t="s">
        <v>730</v>
      </c>
      <c r="D352" s="15" t="s">
        <v>527</v>
      </c>
      <c r="E352" s="15" t="s">
        <v>731</v>
      </c>
      <c r="F352" s="16">
        <v>8282083.0599999987</v>
      </c>
      <c r="G352" s="16">
        <v>857626</v>
      </c>
      <c r="H352" s="17">
        <v>17244.357796677486</v>
      </c>
      <c r="I352" s="16">
        <v>17244.357796677486</v>
      </c>
      <c r="J352" s="17">
        <v>0</v>
      </c>
      <c r="K352" s="16">
        <v>34549.374234354495</v>
      </c>
      <c r="L352" s="16">
        <v>34587.606913177224</v>
      </c>
      <c r="M352" s="16">
        <v>35613.868008340512</v>
      </c>
      <c r="N352" s="16">
        <v>36718.462918922072</v>
      </c>
      <c r="O352" s="16">
        <v>36747.395918217</v>
      </c>
      <c r="P352" s="17">
        <v>8837.5878362747026</v>
      </c>
      <c r="Q352" s="16">
        <v>8844.1114954910208</v>
      </c>
      <c r="R352" s="16">
        <v>9722.8965551160472</v>
      </c>
      <c r="S352" s="16">
        <v>10024.460598886159</v>
      </c>
      <c r="T352" s="16">
        <v>0</v>
      </c>
      <c r="U352" s="17">
        <v>42956.144194757275</v>
      </c>
      <c r="V352" s="16">
        <v>42987.853214363691</v>
      </c>
      <c r="W352" s="16">
        <v>25890.971453224465</v>
      </c>
      <c r="X352" s="16">
        <v>26694.002320035914</v>
      </c>
      <c r="Y352" s="16">
        <v>36747.395918217</v>
      </c>
      <c r="Z352" s="18">
        <v>5.1885495947393322E-3</v>
      </c>
      <c r="AA352" s="19">
        <v>3.1746224586439E-3</v>
      </c>
      <c r="AB352" s="19">
        <v>4.4369750522904082E-3</v>
      </c>
      <c r="AC352" s="18">
        <v>0.17063045063019791</v>
      </c>
      <c r="AD352" s="19">
        <v>0.27300872100831663</v>
      </c>
      <c r="AE352" s="17">
        <v>77971.741865538264</v>
      </c>
    </row>
    <row r="353" spans="2:31" x14ac:dyDescent="0.25">
      <c r="B353" s="15" t="s">
        <v>38</v>
      </c>
      <c r="C353" s="15" t="s">
        <v>732</v>
      </c>
      <c r="D353" s="15" t="s">
        <v>527</v>
      </c>
      <c r="E353" s="15" t="s">
        <v>733</v>
      </c>
      <c r="F353" s="16">
        <v>2535138.4600000009</v>
      </c>
      <c r="G353" s="16">
        <v>491138</v>
      </c>
      <c r="H353" s="17">
        <v>5278.4830038106329</v>
      </c>
      <c r="I353" s="16">
        <v>5278.4830038106329</v>
      </c>
      <c r="J353" s="17">
        <v>0</v>
      </c>
      <c r="K353" s="16">
        <v>11326.38113745796</v>
      </c>
      <c r="L353" s="16">
        <v>11352.37289306095</v>
      </c>
      <c r="M353" s="16">
        <v>11592.813344401975</v>
      </c>
      <c r="N353" s="16">
        <v>11817.231367829198</v>
      </c>
      <c r="O353" s="16">
        <v>11826.430109110896</v>
      </c>
      <c r="P353" s="17">
        <v>2833.2954510778732</v>
      </c>
      <c r="Q353" s="16">
        <v>2837.7304360490807</v>
      </c>
      <c r="R353" s="16">
        <v>3164.9391440433269</v>
      </c>
      <c r="S353" s="16">
        <v>3226.2072215903895</v>
      </c>
      <c r="T353" s="16">
        <v>0</v>
      </c>
      <c r="U353" s="17">
        <v>13771.568690190721</v>
      </c>
      <c r="V353" s="16">
        <v>13793.125460822503</v>
      </c>
      <c r="W353" s="16">
        <v>8427.8742003586485</v>
      </c>
      <c r="X353" s="16">
        <v>8591.0241462388076</v>
      </c>
      <c r="Y353" s="16">
        <v>11826.430109110896</v>
      </c>
      <c r="Z353" s="18">
        <v>5.4365263645231457E-3</v>
      </c>
      <c r="AA353" s="19">
        <v>3.3566013484323553E-3</v>
      </c>
      <c r="AB353" s="19">
        <v>4.6650036263151048E-3</v>
      </c>
      <c r="AC353" s="18">
        <v>0.17063045063019783</v>
      </c>
      <c r="AD353" s="19">
        <v>0.27300872100831647</v>
      </c>
      <c r="AE353" s="17">
        <v>0</v>
      </c>
    </row>
    <row r="354" spans="2:31" x14ac:dyDescent="0.25">
      <c r="B354" s="15" t="s">
        <v>38</v>
      </c>
      <c r="C354" s="15" t="s">
        <v>734</v>
      </c>
      <c r="D354" s="15" t="s">
        <v>527</v>
      </c>
      <c r="E354" s="15" t="s">
        <v>735</v>
      </c>
      <c r="F354" s="16">
        <v>552669.39</v>
      </c>
      <c r="G354" s="16">
        <v>518989</v>
      </c>
      <c r="H354" s="17">
        <v>1150.7284623189341</v>
      </c>
      <c r="I354" s="16">
        <v>1150.7284623189341</v>
      </c>
      <c r="J354" s="17">
        <v>0</v>
      </c>
      <c r="K354" s="16">
        <v>3364.5252909491237</v>
      </c>
      <c r="L354" s="16">
        <v>3320.2552213313725</v>
      </c>
      <c r="M354" s="16">
        <v>3132.958772948577</v>
      </c>
      <c r="N354" s="16">
        <v>3003.5539540659183</v>
      </c>
      <c r="O354" s="16">
        <v>2996.7431741247256</v>
      </c>
      <c r="P354" s="17">
        <v>770.43978262982102</v>
      </c>
      <c r="Q354" s="16">
        <v>762.88596070151357</v>
      </c>
      <c r="R354" s="16">
        <v>855.32506757447584</v>
      </c>
      <c r="S354" s="16">
        <v>819.99642347900362</v>
      </c>
      <c r="T354" s="16">
        <v>0</v>
      </c>
      <c r="U354" s="17">
        <v>3744.8139706382372</v>
      </c>
      <c r="V354" s="16">
        <v>3708.0977229487926</v>
      </c>
      <c r="W354" s="16">
        <v>2277.6337053741013</v>
      </c>
      <c r="X354" s="16">
        <v>2183.5575305869147</v>
      </c>
      <c r="Y354" s="16">
        <v>2996.7431741247256</v>
      </c>
      <c r="Z354" s="18">
        <v>6.7426492478505368E-3</v>
      </c>
      <c r="AA354" s="19">
        <v>4.0360397343165832E-3</v>
      </c>
      <c r="AB354" s="19">
        <v>5.4223071303527871E-3</v>
      </c>
      <c r="AC354" s="18">
        <v>0.17063045063019788</v>
      </c>
      <c r="AD354" s="19">
        <v>0.27300872100831658</v>
      </c>
      <c r="AE354" s="17">
        <v>4141.5200000000004</v>
      </c>
    </row>
    <row r="355" spans="2:31" x14ac:dyDescent="0.25">
      <c r="B355" s="15" t="s">
        <v>38</v>
      </c>
      <c r="C355" s="15" t="s">
        <v>736</v>
      </c>
      <c r="D355" s="15" t="s">
        <v>527</v>
      </c>
      <c r="E355" s="15" t="s">
        <v>737</v>
      </c>
      <c r="F355" s="16">
        <v>1996782.7799999998</v>
      </c>
      <c r="G355" s="16">
        <v>892756.8</v>
      </c>
      <c r="H355" s="17">
        <v>4157.5575191785574</v>
      </c>
      <c r="I355" s="16">
        <v>4157.5575191785574</v>
      </c>
      <c r="J355" s="17">
        <v>0</v>
      </c>
      <c r="K355" s="16">
        <v>10582.701896602011</v>
      </c>
      <c r="L355" s="16">
        <v>10634.793949835752</v>
      </c>
      <c r="M355" s="16">
        <v>10661.089373631583</v>
      </c>
      <c r="N355" s="16">
        <v>10586.247446978583</v>
      </c>
      <c r="O355" s="16">
        <v>10594.250414214754</v>
      </c>
      <c r="P355" s="17">
        <v>2515.1371065206558</v>
      </c>
      <c r="Q355" s="16">
        <v>2524.0255970381804</v>
      </c>
      <c r="R355" s="16">
        <v>2910.5703744505136</v>
      </c>
      <c r="S355" s="16">
        <v>2890.1378757771631</v>
      </c>
      <c r="T355" s="16">
        <v>0</v>
      </c>
      <c r="U355" s="17">
        <v>12225.122309259914</v>
      </c>
      <c r="V355" s="16">
        <v>12268.325871976129</v>
      </c>
      <c r="W355" s="16">
        <v>7750.5189991810694</v>
      </c>
      <c r="X355" s="16">
        <v>7696.1095712014194</v>
      </c>
      <c r="Y355" s="16">
        <v>10594.250414214754</v>
      </c>
      <c r="Z355" s="18">
        <v>6.1332280172298071E-3</v>
      </c>
      <c r="AA355" s="19">
        <v>3.8678790515166827E-3</v>
      </c>
      <c r="AB355" s="19">
        <v>5.3056599447511036E-3</v>
      </c>
      <c r="AC355" s="18">
        <v>0.17063045063019788</v>
      </c>
      <c r="AD355" s="19">
        <v>0.27300872100831658</v>
      </c>
      <c r="AE355" s="17">
        <v>0</v>
      </c>
    </row>
    <row r="356" spans="2:31" x14ac:dyDescent="0.25">
      <c r="B356" s="15" t="s">
        <v>38</v>
      </c>
      <c r="C356" s="15" t="s">
        <v>738</v>
      </c>
      <c r="D356" s="15" t="s">
        <v>527</v>
      </c>
      <c r="E356" s="15" t="s">
        <v>739</v>
      </c>
      <c r="F356" s="16">
        <v>9470537.7199999951</v>
      </c>
      <c r="G356" s="16">
        <v>2409681</v>
      </c>
      <c r="H356" s="17">
        <v>19718.8726299263</v>
      </c>
      <c r="I356" s="16">
        <v>19718.8726299263</v>
      </c>
      <c r="J356" s="17">
        <v>0</v>
      </c>
      <c r="K356" s="16">
        <v>44200.289119517212</v>
      </c>
      <c r="L356" s="16">
        <v>44333.320160435236</v>
      </c>
      <c r="M356" s="16">
        <v>45046.201682026891</v>
      </c>
      <c r="N356" s="16">
        <v>45598.635127227899</v>
      </c>
      <c r="O356" s="16">
        <v>45633.859947236902</v>
      </c>
      <c r="P356" s="17">
        <v>10906.555373212057</v>
      </c>
      <c r="Q356" s="16">
        <v>10929.2545196717</v>
      </c>
      <c r="R356" s="16">
        <v>12298.005907492843</v>
      </c>
      <c r="S356" s="16">
        <v>12448.825055809317</v>
      </c>
      <c r="T356" s="16">
        <v>0</v>
      </c>
      <c r="U356" s="17">
        <v>53012.606376231459</v>
      </c>
      <c r="V356" s="16">
        <v>53122.938270689832</v>
      </c>
      <c r="W356" s="16">
        <v>32748.195774534048</v>
      </c>
      <c r="X356" s="16">
        <v>33149.810071418586</v>
      </c>
      <c r="Y356" s="16">
        <v>45633.859947236902</v>
      </c>
      <c r="Z356" s="18">
        <v>5.6034592641335968E-3</v>
      </c>
      <c r="AA356" s="19">
        <v>3.4791058224069174E-3</v>
      </c>
      <c r="AB356" s="19">
        <v>4.8185078077316321E-3</v>
      </c>
      <c r="AC356" s="18">
        <v>0.17063045063019794</v>
      </c>
      <c r="AD356" s="19">
        <v>0.27300872100831663</v>
      </c>
      <c r="AE356" s="17">
        <v>0</v>
      </c>
    </row>
    <row r="357" spans="2:31" x14ac:dyDescent="0.25">
      <c r="B357" s="15" t="s">
        <v>38</v>
      </c>
      <c r="C357" s="15" t="s">
        <v>740</v>
      </c>
      <c r="D357" s="15" t="s">
        <v>527</v>
      </c>
      <c r="E357" s="15" t="s">
        <v>741</v>
      </c>
      <c r="F357" s="16">
        <v>1086524.4500000002</v>
      </c>
      <c r="G357" s="16">
        <v>792143</v>
      </c>
      <c r="H357" s="17">
        <v>2262.2830796191292</v>
      </c>
      <c r="I357" s="16">
        <v>2262.2830796191292</v>
      </c>
      <c r="J357" s="17">
        <v>0</v>
      </c>
      <c r="K357" s="16">
        <v>6614.5132287127162</v>
      </c>
      <c r="L357" s="16">
        <v>6527.4801599138646</v>
      </c>
      <c r="M357" s="16">
        <v>6159.2633303802622</v>
      </c>
      <c r="N357" s="16">
        <v>5904.8589754297736</v>
      </c>
      <c r="O357" s="16">
        <v>5891.4692725376417</v>
      </c>
      <c r="P357" s="17">
        <v>1514.6517542431391</v>
      </c>
      <c r="Q357" s="16">
        <v>1499.8012624942621</v>
      </c>
      <c r="R357" s="16">
        <v>1681.5326041805392</v>
      </c>
      <c r="S357" s="16">
        <v>1612.0779966165512</v>
      </c>
      <c r="T357" s="16">
        <v>0</v>
      </c>
      <c r="U357" s="17">
        <v>7362.1445540887071</v>
      </c>
      <c r="V357" s="16">
        <v>7289.9619770387308</v>
      </c>
      <c r="W357" s="16">
        <v>4477.730726199723</v>
      </c>
      <c r="X357" s="16">
        <v>4292.7809788132226</v>
      </c>
      <c r="Y357" s="16">
        <v>5891.4692725376417</v>
      </c>
      <c r="Z357" s="18">
        <v>6.742649247850536E-3</v>
      </c>
      <c r="AA357" s="19">
        <v>4.0360397343165832E-3</v>
      </c>
      <c r="AB357" s="19">
        <v>5.4223071303527871E-3</v>
      </c>
      <c r="AC357" s="18">
        <v>0.17063045063019777</v>
      </c>
      <c r="AD357" s="19">
        <v>0.27300872100831647</v>
      </c>
      <c r="AE357" s="17">
        <v>3049.7763359585606</v>
      </c>
    </row>
    <row r="358" spans="2:31" x14ac:dyDescent="0.25">
      <c r="B358" s="15" t="s">
        <v>38</v>
      </c>
      <c r="C358" s="15" t="s">
        <v>742</v>
      </c>
      <c r="D358" s="15" t="s">
        <v>527</v>
      </c>
      <c r="E358" s="15" t="s">
        <v>743</v>
      </c>
      <c r="F358" s="16">
        <v>2790933.9699999997</v>
      </c>
      <c r="G358" s="16">
        <v>372646</v>
      </c>
      <c r="H358" s="17">
        <v>5811.0820209018229</v>
      </c>
      <c r="I358" s="16">
        <v>5811.0820209018229</v>
      </c>
      <c r="J358" s="17">
        <v>0</v>
      </c>
      <c r="K358" s="16">
        <v>11917.2989682839</v>
      </c>
      <c r="L358" s="16">
        <v>11935.41026491543</v>
      </c>
      <c r="M358" s="16">
        <v>12254.28263779044</v>
      </c>
      <c r="N358" s="16">
        <v>12584.918367000564</v>
      </c>
      <c r="O358" s="16">
        <v>12594.793596825615</v>
      </c>
      <c r="P358" s="17">
        <v>3025.0016371285933</v>
      </c>
      <c r="Q358" s="16">
        <v>3028.0919758343275</v>
      </c>
      <c r="R358" s="16">
        <v>3345.5260298175881</v>
      </c>
      <c r="S358" s="16">
        <v>3435.7924673688758</v>
      </c>
      <c r="T358" s="16">
        <v>0</v>
      </c>
      <c r="U358" s="17">
        <v>14703.379352057131</v>
      </c>
      <c r="V358" s="16">
        <v>14718.400309982926</v>
      </c>
      <c r="W358" s="16">
        <v>8908.7566079728531</v>
      </c>
      <c r="X358" s="16">
        <v>9149.1258996316883</v>
      </c>
      <c r="Y358" s="16">
        <v>12594.793596825615</v>
      </c>
      <c r="Z358" s="18">
        <v>5.2709558839975097E-3</v>
      </c>
      <c r="AA358" s="19">
        <v>3.2350966919515731E-3</v>
      </c>
      <c r="AB358" s="19">
        <v>4.5127522658035572E-3</v>
      </c>
      <c r="AC358" s="18">
        <v>0.17063045063019788</v>
      </c>
      <c r="AD358" s="19">
        <v>0.27300872100831658</v>
      </c>
      <c r="AE358" s="17">
        <v>16804.25</v>
      </c>
    </row>
    <row r="359" spans="2:31" x14ac:dyDescent="0.25">
      <c r="B359" s="15" t="s">
        <v>38</v>
      </c>
      <c r="C359" s="15" t="s">
        <v>744</v>
      </c>
      <c r="D359" s="15" t="s">
        <v>527</v>
      </c>
      <c r="E359" s="15" t="s">
        <v>745</v>
      </c>
      <c r="F359" s="16">
        <v>875133.37000000034</v>
      </c>
      <c r="G359" s="16">
        <v>463185</v>
      </c>
      <c r="H359" s="17">
        <v>1822.1397736250362</v>
      </c>
      <c r="I359" s="16">
        <v>1822.1397736250362</v>
      </c>
      <c r="J359" s="17">
        <v>0</v>
      </c>
      <c r="K359" s="16">
        <v>4874.2867360012897</v>
      </c>
      <c r="L359" s="16">
        <v>4901.6119100002816</v>
      </c>
      <c r="M359" s="16">
        <v>4889.9541225323137</v>
      </c>
      <c r="N359" s="16">
        <v>4756.026552870122</v>
      </c>
      <c r="O359" s="16">
        <v>4745.2419121606663</v>
      </c>
      <c r="P359" s="17">
        <v>1142.6142729495427</v>
      </c>
      <c r="Q359" s="16">
        <v>1147.276779702539</v>
      </c>
      <c r="R359" s="16">
        <v>1335.0001207818914</v>
      </c>
      <c r="S359" s="16">
        <v>1298.4367262806568</v>
      </c>
      <c r="T359" s="16">
        <v>0</v>
      </c>
      <c r="U359" s="17">
        <v>5553.8122366767839</v>
      </c>
      <c r="V359" s="16">
        <v>5576.474903922779</v>
      </c>
      <c r="W359" s="16">
        <v>3554.9540017504223</v>
      </c>
      <c r="X359" s="16">
        <v>3457.5898265894652</v>
      </c>
      <c r="Y359" s="16">
        <v>4745.2419121606663</v>
      </c>
      <c r="Z359" s="18">
        <v>6.3591947937030203E-3</v>
      </c>
      <c r="AA359" s="19">
        <v>4.0065572110110966E-3</v>
      </c>
      <c r="AB359" s="19">
        <v>5.4223071303527879E-3</v>
      </c>
      <c r="AC359" s="18">
        <v>0.17063045063019783</v>
      </c>
      <c r="AD359" s="19">
        <v>0.27300872100831647</v>
      </c>
      <c r="AE359" s="17">
        <v>0</v>
      </c>
    </row>
    <row r="360" spans="2:31" x14ac:dyDescent="0.25">
      <c r="B360" s="15" t="s">
        <v>38</v>
      </c>
      <c r="C360" s="15" t="s">
        <v>746</v>
      </c>
      <c r="D360" s="15" t="s">
        <v>527</v>
      </c>
      <c r="E360" s="15" t="s">
        <v>747</v>
      </c>
      <c r="F360" s="16">
        <v>2360855.5199999996</v>
      </c>
      <c r="G360" s="16">
        <v>518988</v>
      </c>
      <c r="H360" s="17">
        <v>4915.6035985397475</v>
      </c>
      <c r="I360" s="16">
        <v>4915.6035985397475</v>
      </c>
      <c r="J360" s="17">
        <v>0</v>
      </c>
      <c r="K360" s="16">
        <v>10750.085057720331</v>
      </c>
      <c r="L360" s="16">
        <v>10778.140863133323</v>
      </c>
      <c r="M360" s="16">
        <v>10982.189970805788</v>
      </c>
      <c r="N360" s="16">
        <v>11160.537826056698</v>
      </c>
      <c r="O360" s="16">
        <v>11169.196454333007</v>
      </c>
      <c r="P360" s="17">
        <v>2673.0435148500364</v>
      </c>
      <c r="Q360" s="16">
        <v>2677.8306895704477</v>
      </c>
      <c r="R360" s="16">
        <v>2998.23363780005</v>
      </c>
      <c r="S360" s="16">
        <v>3046.9241576566592</v>
      </c>
      <c r="T360" s="16">
        <v>0</v>
      </c>
      <c r="U360" s="17">
        <v>12992.645141410041</v>
      </c>
      <c r="V360" s="16">
        <v>13015.913772102624</v>
      </c>
      <c r="W360" s="16">
        <v>7983.9563330057381</v>
      </c>
      <c r="X360" s="16">
        <v>8113.6136684000385</v>
      </c>
      <c r="Y360" s="16">
        <v>11169.196454333007</v>
      </c>
      <c r="Z360" s="18">
        <v>5.5082911031998838E-3</v>
      </c>
      <c r="AA360" s="19">
        <v>3.4092662310410632E-3</v>
      </c>
      <c r="AB360" s="19">
        <v>4.7309953361029944E-3</v>
      </c>
      <c r="AC360" s="18">
        <v>0.17063045063019791</v>
      </c>
      <c r="AD360" s="19">
        <v>0.27300872100831658</v>
      </c>
      <c r="AE360" s="17">
        <v>22402.562558525504</v>
      </c>
    </row>
    <row r="361" spans="2:31" x14ac:dyDescent="0.25">
      <c r="B361" s="15" t="s">
        <v>38</v>
      </c>
      <c r="C361" s="15" t="s">
        <v>748</v>
      </c>
      <c r="D361" s="15" t="s">
        <v>527</v>
      </c>
      <c r="E361" s="15" t="s">
        <v>749</v>
      </c>
      <c r="F361" s="16">
        <v>2662780.4500000002</v>
      </c>
      <c r="G361" s="16">
        <v>552494</v>
      </c>
      <c r="H361" s="17">
        <v>5544.2499768648649</v>
      </c>
      <c r="I361" s="16">
        <v>5544.2499768648649</v>
      </c>
      <c r="J361" s="17">
        <v>0</v>
      </c>
      <c r="K361" s="16">
        <v>12016.94944299123</v>
      </c>
      <c r="L361" s="16">
        <v>12046.539096024106</v>
      </c>
      <c r="M361" s="16">
        <v>12287.278320508904</v>
      </c>
      <c r="N361" s="16">
        <v>12504.779856982039</v>
      </c>
      <c r="O361" s="16">
        <v>12514.496599498565</v>
      </c>
      <c r="P361" s="17">
        <v>2996.4753706168144</v>
      </c>
      <c r="Q361" s="16">
        <v>3001.5242664478046</v>
      </c>
      <c r="R361" s="16">
        <v>3354.5341389553519</v>
      </c>
      <c r="S361" s="16">
        <v>3413.9139552452057</v>
      </c>
      <c r="T361" s="16">
        <v>0</v>
      </c>
      <c r="U361" s="17">
        <v>14564.724049239279</v>
      </c>
      <c r="V361" s="16">
        <v>14589.264806441164</v>
      </c>
      <c r="W361" s="16">
        <v>8932.7441815535512</v>
      </c>
      <c r="X361" s="16">
        <v>9090.8659017368336</v>
      </c>
      <c r="Y361" s="16">
        <v>12514.496599498565</v>
      </c>
      <c r="Z361" s="18">
        <v>5.4743508530116407E-3</v>
      </c>
      <c r="AA361" s="19">
        <v>3.3843590227820661E-3</v>
      </c>
      <c r="AB361" s="19">
        <v>4.69978536889835E-3</v>
      </c>
      <c r="AC361" s="18">
        <v>0.17063045063019786</v>
      </c>
      <c r="AD361" s="19">
        <v>0.27300872100831658</v>
      </c>
      <c r="AE361" s="17">
        <v>0</v>
      </c>
    </row>
    <row r="362" spans="2:31" x14ac:dyDescent="0.25">
      <c r="B362" s="15" t="s">
        <v>38</v>
      </c>
      <c r="C362" s="15" t="s">
        <v>750</v>
      </c>
      <c r="D362" s="15" t="s">
        <v>527</v>
      </c>
      <c r="E362" s="15" t="s">
        <v>751</v>
      </c>
      <c r="F362" s="16">
        <v>9571333.8899999987</v>
      </c>
      <c r="G362" s="16">
        <v>6229451.791666666</v>
      </c>
      <c r="H362" s="17">
        <v>19928.743167014913</v>
      </c>
      <c r="I362" s="16">
        <v>19928.743167014913</v>
      </c>
      <c r="J362" s="17">
        <v>0</v>
      </c>
      <c r="K362" s="16">
        <v>57131.641333449181</v>
      </c>
      <c r="L362" s="16">
        <v>57501.413862233996</v>
      </c>
      <c r="M362" s="16">
        <v>54257.744362313104</v>
      </c>
      <c r="N362" s="16">
        <v>52016.663616913218</v>
      </c>
      <c r="O362" s="16">
        <v>51898.711998734274</v>
      </c>
      <c r="P362" s="17">
        <v>13148.848133050504</v>
      </c>
      <c r="Q362" s="16">
        <v>13211.942586267724</v>
      </c>
      <c r="R362" s="16">
        <v>14812.8373931513</v>
      </c>
      <c r="S362" s="16">
        <v>14201.00280517323</v>
      </c>
      <c r="T362" s="16">
        <v>0</v>
      </c>
      <c r="U362" s="17">
        <v>63911.536367413588</v>
      </c>
      <c r="V362" s="16">
        <v>64218.214442981181</v>
      </c>
      <c r="W362" s="16">
        <v>39444.906969161806</v>
      </c>
      <c r="X362" s="16">
        <v>37815.660811739988</v>
      </c>
      <c r="Y362" s="16">
        <v>51898.711998734274</v>
      </c>
      <c r="Z362" s="18">
        <v>6.6934114034127995E-3</v>
      </c>
      <c r="AA362" s="19">
        <v>4.0360397343165823E-3</v>
      </c>
      <c r="AB362" s="19">
        <v>5.4223071303527871E-3</v>
      </c>
      <c r="AC362" s="18">
        <v>0.17063045063019788</v>
      </c>
      <c r="AD362" s="19">
        <v>0.27300872100831658</v>
      </c>
      <c r="AE362" s="17">
        <v>0</v>
      </c>
    </row>
    <row r="363" spans="2:31" x14ac:dyDescent="0.25">
      <c r="B363" s="15" t="s">
        <v>38</v>
      </c>
      <c r="C363" s="15" t="s">
        <v>752</v>
      </c>
      <c r="D363" s="15" t="s">
        <v>527</v>
      </c>
      <c r="E363" s="15" t="s">
        <v>753</v>
      </c>
      <c r="F363" s="16">
        <v>3184258.9699999997</v>
      </c>
      <c r="G363" s="16">
        <v>893751.51</v>
      </c>
      <c r="H363" s="17">
        <v>6630.0350525535205</v>
      </c>
      <c r="I363" s="16">
        <v>6630.0350525535205</v>
      </c>
      <c r="J363" s="17">
        <v>0</v>
      </c>
      <c r="K363" s="16">
        <v>15135.769321513155</v>
      </c>
      <c r="L363" s="16">
        <v>15185.719933496093</v>
      </c>
      <c r="M363" s="16">
        <v>15398.477768704179</v>
      </c>
      <c r="N363" s="16">
        <v>15542.670260520012</v>
      </c>
      <c r="O363" s="16">
        <v>15554.638949512249</v>
      </c>
      <c r="P363" s="17">
        <v>3713.9090086757287</v>
      </c>
      <c r="Q363" s="16">
        <v>3722.43210410763</v>
      </c>
      <c r="R363" s="16">
        <v>4203.9187211089247</v>
      </c>
      <c r="S363" s="16">
        <v>4243.2845288785429</v>
      </c>
      <c r="T363" s="16">
        <v>0</v>
      </c>
      <c r="U363" s="17">
        <v>18051.895365390948</v>
      </c>
      <c r="V363" s="16">
        <v>18093.322881941986</v>
      </c>
      <c r="W363" s="16">
        <v>11194.559047595254</v>
      </c>
      <c r="X363" s="16">
        <v>11299.385731641469</v>
      </c>
      <c r="Y363" s="16">
        <v>15554.638949512249</v>
      </c>
      <c r="Z363" s="18">
        <v>5.6756090801454084E-3</v>
      </c>
      <c r="AA363" s="19">
        <v>3.5320532957840304E-3</v>
      </c>
      <c r="AB363" s="19">
        <v>4.8848536177672295E-3</v>
      </c>
      <c r="AC363" s="18">
        <v>0.17063045063019786</v>
      </c>
      <c r="AD363" s="19">
        <v>0.27300872100831658</v>
      </c>
      <c r="AE363" s="17">
        <v>24305.75</v>
      </c>
    </row>
    <row r="364" spans="2:31" x14ac:dyDescent="0.25">
      <c r="B364" s="15" t="s">
        <v>38</v>
      </c>
      <c r="C364" s="15" t="s">
        <v>754</v>
      </c>
      <c r="D364" s="15" t="s">
        <v>527</v>
      </c>
      <c r="E364" s="15" t="s">
        <v>755</v>
      </c>
      <c r="F364" s="16">
        <v>459567.53</v>
      </c>
      <c r="G364" s="16">
        <v>499233</v>
      </c>
      <c r="H364" s="17">
        <v>956.8784642272492</v>
      </c>
      <c r="I364" s="16">
        <v>956.8784642272492</v>
      </c>
      <c r="J364" s="17">
        <v>0</v>
      </c>
      <c r="K364" s="16">
        <v>2797.7423855227808</v>
      </c>
      <c r="L364" s="16">
        <v>2760.929985713271</v>
      </c>
      <c r="M364" s="16">
        <v>2605.1852172884196</v>
      </c>
      <c r="N364" s="16">
        <v>2497.5797409221586</v>
      </c>
      <c r="O364" s="16">
        <v>2491.9162947976188</v>
      </c>
      <c r="P364" s="17">
        <v>640.65264753838414</v>
      </c>
      <c r="Q364" s="16">
        <v>634.37133117010831</v>
      </c>
      <c r="R364" s="16">
        <v>711.23828416168476</v>
      </c>
      <c r="S364" s="16">
        <v>681.86105068543714</v>
      </c>
      <c r="T364" s="16">
        <v>0</v>
      </c>
      <c r="U364" s="17">
        <v>3113.9682022116458</v>
      </c>
      <c r="V364" s="16">
        <v>3083.4371187704119</v>
      </c>
      <c r="W364" s="16">
        <v>1893.9469331267348</v>
      </c>
      <c r="X364" s="16">
        <v>1815.7186902367216</v>
      </c>
      <c r="Y364" s="16">
        <v>2491.9162947976188</v>
      </c>
      <c r="Z364" s="18">
        <v>6.742649247850536E-3</v>
      </c>
      <c r="AA364" s="19">
        <v>4.0360397343165832E-3</v>
      </c>
      <c r="AB364" s="19">
        <v>5.4223071303527879E-3</v>
      </c>
      <c r="AC364" s="18">
        <v>0.17063045063019788</v>
      </c>
      <c r="AD364" s="19">
        <v>0.27300872100831658</v>
      </c>
      <c r="AE364" s="17">
        <v>0</v>
      </c>
    </row>
    <row r="365" spans="2:31" x14ac:dyDescent="0.25">
      <c r="B365" s="15" t="s">
        <v>38</v>
      </c>
      <c r="C365" s="15" t="s">
        <v>756</v>
      </c>
      <c r="D365" s="15" t="s">
        <v>527</v>
      </c>
      <c r="E365" s="15" t="s">
        <v>757</v>
      </c>
      <c r="F365" s="16">
        <v>1444639.9300000002</v>
      </c>
      <c r="G365" s="16">
        <v>529583</v>
      </c>
      <c r="H365" s="17">
        <v>3007.9253805850053</v>
      </c>
      <c r="I365" s="16">
        <v>3007.9253805850053</v>
      </c>
      <c r="J365" s="17">
        <v>0</v>
      </c>
      <c r="K365" s="16">
        <v>7274.4130308502608</v>
      </c>
      <c r="L365" s="16">
        <v>7304.83125613827</v>
      </c>
      <c r="M365" s="16">
        <v>7361.3496294443503</v>
      </c>
      <c r="N365" s="16">
        <v>7365.0472811581039</v>
      </c>
      <c r="O365" s="16">
        <v>7370.6631117758443</v>
      </c>
      <c r="P365" s="17">
        <v>1754.4800366753925</v>
      </c>
      <c r="Q365" s="16">
        <v>1759.6703121636558</v>
      </c>
      <c r="R365" s="16">
        <v>2009.7126472296472</v>
      </c>
      <c r="S365" s="16">
        <v>2010.7221383947417</v>
      </c>
      <c r="T365" s="16">
        <v>0</v>
      </c>
      <c r="U365" s="17">
        <v>8527.858374759875</v>
      </c>
      <c r="V365" s="16">
        <v>8553.0863245596192</v>
      </c>
      <c r="W365" s="16">
        <v>5351.6369822147026</v>
      </c>
      <c r="X365" s="16">
        <v>5354.3251427633622</v>
      </c>
      <c r="Y365" s="16">
        <v>7370.6631117758443</v>
      </c>
      <c r="Z365" s="18">
        <v>5.9118346186511307E-3</v>
      </c>
      <c r="AA365" s="19">
        <v>3.7054084906050131E-3</v>
      </c>
      <c r="AB365" s="19">
        <v>5.1020762743113736E-3</v>
      </c>
      <c r="AC365" s="18">
        <v>0.17063045063019788</v>
      </c>
      <c r="AD365" s="19">
        <v>0.27300872100831658</v>
      </c>
      <c r="AE365" s="17">
        <v>19294.203519465234</v>
      </c>
    </row>
    <row r="366" spans="2:31" x14ac:dyDescent="0.25">
      <c r="B366" s="15" t="s">
        <v>38</v>
      </c>
      <c r="C366" s="15" t="s">
        <v>758</v>
      </c>
      <c r="D366" s="15" t="s">
        <v>527</v>
      </c>
      <c r="E366" s="15" t="s">
        <v>759</v>
      </c>
      <c r="F366" s="16">
        <v>5597736.0700000003</v>
      </c>
      <c r="G366" s="16">
        <v>3719232.4000000004</v>
      </c>
      <c r="H366" s="17">
        <v>11655.203521038742</v>
      </c>
      <c r="I366" s="16">
        <v>11655.203521038742</v>
      </c>
      <c r="J366" s="17">
        <v>0</v>
      </c>
      <c r="K366" s="16">
        <v>33662.615283267558</v>
      </c>
      <c r="L366" s="16">
        <v>33629.350114817207</v>
      </c>
      <c r="M366" s="16">
        <v>31732.309851930084</v>
      </c>
      <c r="N366" s="16">
        <v>30421.627488480797</v>
      </c>
      <c r="O366" s="16">
        <v>30352.644206193989</v>
      </c>
      <c r="P366" s="17">
        <v>7732.5998441564388</v>
      </c>
      <c r="Q366" s="16">
        <v>7726.9237934734638</v>
      </c>
      <c r="R366" s="16">
        <v>8663.1973273150361</v>
      </c>
      <c r="S366" s="16">
        <v>8305.3696116215397</v>
      </c>
      <c r="T366" s="16">
        <v>0</v>
      </c>
      <c r="U366" s="17">
        <v>37585.218960149861</v>
      </c>
      <c r="V366" s="16">
        <v>37557.629842382485</v>
      </c>
      <c r="W366" s="16">
        <v>23069.112524615048</v>
      </c>
      <c r="X366" s="16">
        <v>22116.257876859258</v>
      </c>
      <c r="Y366" s="16">
        <v>30352.644206193989</v>
      </c>
      <c r="Z366" s="18">
        <v>6.7118963687164638E-3</v>
      </c>
      <c r="AA366" s="19">
        <v>4.0360397343165823E-3</v>
      </c>
      <c r="AB366" s="19">
        <v>5.4223071303527871E-3</v>
      </c>
      <c r="AC366" s="18">
        <v>0.17063045063019788</v>
      </c>
      <c r="AD366" s="19">
        <v>0.27300872100831658</v>
      </c>
      <c r="AE366" s="17">
        <v>8799.7399999999907</v>
      </c>
    </row>
    <row r="367" spans="2:31" x14ac:dyDescent="0.25">
      <c r="B367" s="15" t="s">
        <v>38</v>
      </c>
      <c r="C367" s="15" t="s">
        <v>760</v>
      </c>
      <c r="D367" s="15" t="s">
        <v>527</v>
      </c>
      <c r="E367" s="15" t="s">
        <v>761</v>
      </c>
      <c r="F367" s="16">
        <v>1552937.3970000001</v>
      </c>
      <c r="G367" s="16">
        <v>466577</v>
      </c>
      <c r="H367" s="17">
        <v>3233.414578881197</v>
      </c>
      <c r="I367" s="16">
        <v>3233.414578881197</v>
      </c>
      <c r="J367" s="17">
        <v>0</v>
      </c>
      <c r="K367" s="16">
        <v>7482.4248324006257</v>
      </c>
      <c r="L367" s="16">
        <v>7508.7041997927954</v>
      </c>
      <c r="M367" s="16">
        <v>7602.56758727129</v>
      </c>
      <c r="N367" s="16">
        <v>7657.6205118653343</v>
      </c>
      <c r="O367" s="16">
        <v>7663.5035228971828</v>
      </c>
      <c r="P367" s="17">
        <v>1828.4485076278518</v>
      </c>
      <c r="Q367" s="16">
        <v>1832.9325679282533</v>
      </c>
      <c r="R367" s="16">
        <v>2075.5672533802181</v>
      </c>
      <c r="S367" s="16">
        <v>2090.5971819113929</v>
      </c>
      <c r="T367" s="16">
        <v>0</v>
      </c>
      <c r="U367" s="17">
        <v>8887.3909036539699</v>
      </c>
      <c r="V367" s="16">
        <v>8909.1862107457382</v>
      </c>
      <c r="W367" s="16">
        <v>5527.0003338910719</v>
      </c>
      <c r="X367" s="16">
        <v>5567.0233299539414</v>
      </c>
      <c r="Y367" s="16">
        <v>7663.5035228971828</v>
      </c>
      <c r="Z367" s="18">
        <v>5.7299724859416557E-3</v>
      </c>
      <c r="AA367" s="19">
        <v>3.5719481304515885E-3</v>
      </c>
      <c r="AB367" s="19">
        <v>4.9348438241629787E-3</v>
      </c>
      <c r="AC367" s="18">
        <v>0.17063045063019788</v>
      </c>
      <c r="AD367" s="19">
        <v>0.27300872100831658</v>
      </c>
      <c r="AE367" s="17">
        <v>6898.9788107801032</v>
      </c>
    </row>
    <row r="368" spans="2:31" x14ac:dyDescent="0.25">
      <c r="B368" s="15" t="s">
        <v>38</v>
      </c>
      <c r="C368" s="15" t="s">
        <v>762</v>
      </c>
      <c r="D368" s="15" t="s">
        <v>527</v>
      </c>
      <c r="E368" s="15" t="s">
        <v>763</v>
      </c>
      <c r="F368" s="16">
        <v>2926190.4399999995</v>
      </c>
      <c r="G368" s="16">
        <v>779350.91</v>
      </c>
      <c r="H368" s="17">
        <v>6092.7033166674291</v>
      </c>
      <c r="I368" s="16">
        <v>6092.7033166674291</v>
      </c>
      <c r="J368" s="17">
        <v>0</v>
      </c>
      <c r="K368" s="16">
        <v>13771.260610380912</v>
      </c>
      <c r="L368" s="16">
        <v>13814.540059200703</v>
      </c>
      <c r="M368" s="16">
        <v>14023.583112690139</v>
      </c>
      <c r="N368" s="16">
        <v>14176.960353704302</v>
      </c>
      <c r="O368" s="16">
        <v>14187.896191338052</v>
      </c>
      <c r="P368" s="17">
        <v>3389.3971161742543</v>
      </c>
      <c r="Q368" s="16">
        <v>3396.7819080294003</v>
      </c>
      <c r="R368" s="16">
        <v>3828.5604895493634</v>
      </c>
      <c r="S368" s="16">
        <v>3870.4338139504007</v>
      </c>
      <c r="T368" s="16">
        <v>0</v>
      </c>
      <c r="U368" s="17">
        <v>16474.566810874087</v>
      </c>
      <c r="V368" s="16">
        <v>16510.461467838733</v>
      </c>
      <c r="W368" s="16">
        <v>10195.022623140776</v>
      </c>
      <c r="X368" s="16">
        <v>10306.526539753901</v>
      </c>
      <c r="Y368" s="16">
        <v>14187.896191338052</v>
      </c>
      <c r="Z368" s="18">
        <v>5.6361725176562382E-3</v>
      </c>
      <c r="AA368" s="19">
        <v>3.5031125935355528E-3</v>
      </c>
      <c r="AB368" s="19">
        <v>4.8485894825553641E-3</v>
      </c>
      <c r="AC368" s="18">
        <v>0.17063045063019791</v>
      </c>
      <c r="AD368" s="19">
        <v>0.27300872100831669</v>
      </c>
      <c r="AE368" s="17">
        <v>0</v>
      </c>
    </row>
    <row r="369" spans="2:31" x14ac:dyDescent="0.25">
      <c r="B369" s="15" t="s">
        <v>38</v>
      </c>
      <c r="C369" s="15" t="s">
        <v>764</v>
      </c>
      <c r="D369" s="15" t="s">
        <v>527</v>
      </c>
      <c r="E369" s="15" t="s">
        <v>765</v>
      </c>
      <c r="F369" s="16">
        <v>3271463.17</v>
      </c>
      <c r="G369" s="16">
        <v>2803008.0600000005</v>
      </c>
      <c r="H369" s="17">
        <v>6811.6053670841548</v>
      </c>
      <c r="I369" s="16">
        <v>6811.6053670841548</v>
      </c>
      <c r="J369" s="17">
        <v>0</v>
      </c>
      <c r="K369" s="16">
        <v>19915.922200564775</v>
      </c>
      <c r="L369" s="16">
        <v>19653.87059266261</v>
      </c>
      <c r="M369" s="16">
        <v>18545.190713076514</v>
      </c>
      <c r="N369" s="16">
        <v>17779.193705362486</v>
      </c>
      <c r="O369" s="16">
        <v>17738.878073377535</v>
      </c>
      <c r="P369" s="17">
        <v>4560.5300730989729</v>
      </c>
      <c r="Q369" s="16">
        <v>4515.8160891542575</v>
      </c>
      <c r="R369" s="16">
        <v>5062.9987974323285</v>
      </c>
      <c r="S369" s="16">
        <v>4853.8749340600971</v>
      </c>
      <c r="T369" s="16">
        <v>0</v>
      </c>
      <c r="U369" s="17">
        <v>22166.997494549956</v>
      </c>
      <c r="V369" s="16">
        <v>21949.659870592506</v>
      </c>
      <c r="W369" s="16">
        <v>13482.191915644185</v>
      </c>
      <c r="X369" s="16">
        <v>12925.318771302389</v>
      </c>
      <c r="Y369" s="16">
        <v>17738.878073377535</v>
      </c>
      <c r="Z369" s="18">
        <v>6.7426492478505368E-3</v>
      </c>
      <c r="AA369" s="19">
        <v>4.0360397343165832E-3</v>
      </c>
      <c r="AB369" s="19">
        <v>5.4223071303527879E-3</v>
      </c>
      <c r="AC369" s="18">
        <v>0.17063045063019786</v>
      </c>
      <c r="AD369" s="19">
        <v>0.27300872100831652</v>
      </c>
      <c r="AE369" s="17">
        <v>0</v>
      </c>
    </row>
    <row r="370" spans="2:31" x14ac:dyDescent="0.25">
      <c r="B370" s="15" t="s">
        <v>38</v>
      </c>
      <c r="C370" s="15" t="s">
        <v>766</v>
      </c>
      <c r="D370" s="15" t="s">
        <v>527</v>
      </c>
      <c r="E370" s="15" t="s">
        <v>767</v>
      </c>
      <c r="F370" s="16">
        <v>1210137.07</v>
      </c>
      <c r="G370" s="16">
        <v>524201</v>
      </c>
      <c r="H370" s="17">
        <v>2519.6603882046738</v>
      </c>
      <c r="I370" s="16">
        <v>2519.6603882046738</v>
      </c>
      <c r="J370" s="17">
        <v>0</v>
      </c>
      <c r="K370" s="16">
        <v>6358.2422514921409</v>
      </c>
      <c r="L370" s="16">
        <v>6388.759269748185</v>
      </c>
      <c r="M370" s="16">
        <v>6410.1266418763371</v>
      </c>
      <c r="N370" s="16">
        <v>6373.1482617931033</v>
      </c>
      <c r="O370" s="16">
        <v>6377.9731756882647</v>
      </c>
      <c r="P370" s="17">
        <v>1514.8405280624909</v>
      </c>
      <c r="Q370" s="16">
        <v>1520.0476606394091</v>
      </c>
      <c r="R370" s="16">
        <v>1750.020475999994</v>
      </c>
      <c r="S370" s="16">
        <v>1739.9250557485011</v>
      </c>
      <c r="T370" s="16">
        <v>0</v>
      </c>
      <c r="U370" s="17">
        <v>7363.0621116343236</v>
      </c>
      <c r="V370" s="16">
        <v>7388.3719973134484</v>
      </c>
      <c r="W370" s="16">
        <v>4660.1061658763429</v>
      </c>
      <c r="X370" s="16">
        <v>4633.2232060446022</v>
      </c>
      <c r="Y370" s="16">
        <v>6377.9731756882647</v>
      </c>
      <c r="Z370" s="18">
        <v>6.0949434880743589E-3</v>
      </c>
      <c r="AA370" s="19">
        <v>3.83978377421367E-3</v>
      </c>
      <c r="AB370" s="19">
        <v>5.2704551689241822E-3</v>
      </c>
      <c r="AC370" s="18">
        <v>0.17063045063019788</v>
      </c>
      <c r="AD370" s="19">
        <v>0.27300872100831658</v>
      </c>
      <c r="AE370" s="17">
        <v>7509.3429674261697</v>
      </c>
    </row>
    <row r="371" spans="2:31" x14ac:dyDescent="0.25">
      <c r="B371" s="15" t="s">
        <v>38</v>
      </c>
      <c r="C371" s="15" t="s">
        <v>768</v>
      </c>
      <c r="D371" s="15" t="s">
        <v>527</v>
      </c>
      <c r="E371" s="15" t="s">
        <v>769</v>
      </c>
      <c r="F371" s="16">
        <v>2323048.3699999996</v>
      </c>
      <c r="G371" s="16">
        <v>1626205</v>
      </c>
      <c r="H371" s="17">
        <v>4836.8842694591895</v>
      </c>
      <c r="I371" s="16">
        <v>4836.8842694591895</v>
      </c>
      <c r="J371" s="17">
        <v>0</v>
      </c>
      <c r="K371" s="16">
        <v>14142.189045358811</v>
      </c>
      <c r="L371" s="16">
        <v>13956.107610551458</v>
      </c>
      <c r="M371" s="16">
        <v>13168.840001751119</v>
      </c>
      <c r="N371" s="16">
        <v>12624.909653852705</v>
      </c>
      <c r="O371" s="16">
        <v>12596.281740805418</v>
      </c>
      <c r="P371" s="17">
        <v>3238.407832250959</v>
      </c>
      <c r="Q371" s="16">
        <v>3206.6566731758653</v>
      </c>
      <c r="R371" s="16">
        <v>3595.2081660412305</v>
      </c>
      <c r="S371" s="16">
        <v>3446.7104374438559</v>
      </c>
      <c r="T371" s="16">
        <v>0</v>
      </c>
      <c r="U371" s="17">
        <v>15740.665482567041</v>
      </c>
      <c r="V371" s="16">
        <v>15586.335206834781</v>
      </c>
      <c r="W371" s="16">
        <v>9573.6318357098899</v>
      </c>
      <c r="X371" s="16">
        <v>9178.1992164088479</v>
      </c>
      <c r="Y371" s="16">
        <v>12596.281740805418</v>
      </c>
      <c r="Z371" s="18">
        <v>6.742649247850536E-3</v>
      </c>
      <c r="AA371" s="19">
        <v>4.0360397343165823E-3</v>
      </c>
      <c r="AB371" s="19">
        <v>5.4223071303527871E-3</v>
      </c>
      <c r="AC371" s="18">
        <v>0.17063045063019788</v>
      </c>
      <c r="AD371" s="19">
        <v>0.27300872100831658</v>
      </c>
      <c r="AE371" s="17">
        <v>0</v>
      </c>
    </row>
    <row r="372" spans="2:31" x14ac:dyDescent="0.25">
      <c r="B372" s="15" t="s">
        <v>38</v>
      </c>
      <c r="C372" s="15" t="s">
        <v>770</v>
      </c>
      <c r="D372" s="15" t="s">
        <v>527</v>
      </c>
      <c r="E372" s="15" t="s">
        <v>771</v>
      </c>
      <c r="F372" s="16">
        <v>1938485.5499999996</v>
      </c>
      <c r="G372" s="16">
        <v>403069</v>
      </c>
      <c r="H372" s="17">
        <v>4036.1752189296631</v>
      </c>
      <c r="I372" s="16">
        <v>4036.1752189296631</v>
      </c>
      <c r="J372" s="17">
        <v>0</v>
      </c>
      <c r="K372" s="16">
        <v>8751.070551038516</v>
      </c>
      <c r="L372" s="16">
        <v>8772.6651886884101</v>
      </c>
      <c r="M372" s="16">
        <v>8947.6453261122933</v>
      </c>
      <c r="N372" s="16">
        <v>9105.5586039397931</v>
      </c>
      <c r="O372" s="16">
        <v>9112.6336083238566</v>
      </c>
      <c r="P372" s="17">
        <v>2181.8935080487627</v>
      </c>
      <c r="Q372" s="16">
        <v>2185.5782108021585</v>
      </c>
      <c r="R372" s="16">
        <v>2442.7852065179591</v>
      </c>
      <c r="S372" s="16">
        <v>2485.8969085278613</v>
      </c>
      <c r="T372" s="16">
        <v>0</v>
      </c>
      <c r="U372" s="17">
        <v>10605.352261919417</v>
      </c>
      <c r="V372" s="16">
        <v>10623.262196815915</v>
      </c>
      <c r="W372" s="16">
        <v>6504.8601195943338</v>
      </c>
      <c r="X372" s="16">
        <v>6619.6616954119318</v>
      </c>
      <c r="Y372" s="16">
        <v>9112.6336083238566</v>
      </c>
      <c r="Z372" s="18">
        <v>5.4755668564914857E-3</v>
      </c>
      <c r="AA372" s="19">
        <v>3.3852513925126415E-3</v>
      </c>
      <c r="AB372" s="19">
        <v>4.7009035524272326E-3</v>
      </c>
      <c r="AC372" s="18">
        <v>0.17063045063019791</v>
      </c>
      <c r="AD372" s="19">
        <v>0.27300872100831658</v>
      </c>
      <c r="AE372" s="17">
        <v>0</v>
      </c>
    </row>
    <row r="373" spans="2:31" x14ac:dyDescent="0.25">
      <c r="B373" s="15" t="s">
        <v>38</v>
      </c>
      <c r="C373" s="15" t="s">
        <v>772</v>
      </c>
      <c r="D373" s="15" t="s">
        <v>527</v>
      </c>
      <c r="E373" s="15" t="s">
        <v>773</v>
      </c>
      <c r="F373" s="16">
        <v>694521.66999999993</v>
      </c>
      <c r="G373" s="16">
        <v>483819</v>
      </c>
      <c r="H373" s="17">
        <v>1446.0830793727841</v>
      </c>
      <c r="I373" s="16">
        <v>1446.0830793727841</v>
      </c>
      <c r="J373" s="17">
        <v>0</v>
      </c>
      <c r="K373" s="16">
        <v>4228.0896429368395</v>
      </c>
      <c r="L373" s="16">
        <v>4172.4568844771438</v>
      </c>
      <c r="M373" s="16">
        <v>3937.0875217630492</v>
      </c>
      <c r="N373" s="16">
        <v>3774.4686893424014</v>
      </c>
      <c r="O373" s="16">
        <v>3765.9098034255248</v>
      </c>
      <c r="P373" s="17">
        <v>968.1866485612677</v>
      </c>
      <c r="Q373" s="16">
        <v>958.69400591548879</v>
      </c>
      <c r="R373" s="16">
        <v>1074.8592288143329</v>
      </c>
      <c r="S373" s="16">
        <v>1030.4628693633001</v>
      </c>
      <c r="T373" s="16">
        <v>0</v>
      </c>
      <c r="U373" s="17">
        <v>4705.9860737483559</v>
      </c>
      <c r="V373" s="16">
        <v>4659.845957934439</v>
      </c>
      <c r="W373" s="16">
        <v>2862.2282929487164</v>
      </c>
      <c r="X373" s="16">
        <v>2744.005819979101</v>
      </c>
      <c r="Y373" s="16">
        <v>3765.9098034255248</v>
      </c>
      <c r="Z373" s="18">
        <v>6.742649247850536E-3</v>
      </c>
      <c r="AA373" s="19">
        <v>4.0360397343165823E-3</v>
      </c>
      <c r="AB373" s="19">
        <v>5.4223071303527871E-3</v>
      </c>
      <c r="AC373" s="18">
        <v>0.17063045063019786</v>
      </c>
      <c r="AD373" s="19">
        <v>0.27300872100831663</v>
      </c>
      <c r="AE373" s="17">
        <v>0</v>
      </c>
    </row>
    <row r="374" spans="2:31" x14ac:dyDescent="0.25">
      <c r="B374" s="15" t="s">
        <v>38</v>
      </c>
      <c r="C374" s="15" t="s">
        <v>774</v>
      </c>
      <c r="D374" s="15" t="s">
        <v>527</v>
      </c>
      <c r="E374" s="15" t="s">
        <v>775</v>
      </c>
      <c r="F374" s="16">
        <v>8720974.2599999998</v>
      </c>
      <c r="G374" s="16">
        <v>2008498</v>
      </c>
      <c r="H374" s="17">
        <v>18158.185493379329</v>
      </c>
      <c r="I374" s="16">
        <v>18158.185493379329</v>
      </c>
      <c r="J374" s="17">
        <v>0</v>
      </c>
      <c r="K374" s="16">
        <v>40010.753177272738</v>
      </c>
      <c r="L374" s="16">
        <v>40120.101161946382</v>
      </c>
      <c r="M374" s="16">
        <v>40844.405075142888</v>
      </c>
      <c r="N374" s="16">
        <v>41457.783706651942</v>
      </c>
      <c r="O374" s="16">
        <v>41489.905405754296</v>
      </c>
      <c r="P374" s="17">
        <v>9925.3922180537065</v>
      </c>
      <c r="Q374" s="16">
        <v>9944.0503139540706</v>
      </c>
      <c r="R374" s="16">
        <v>11150.878789910354</v>
      </c>
      <c r="S374" s="16">
        <v>11318.336505592406</v>
      </c>
      <c r="T374" s="16">
        <v>0</v>
      </c>
      <c r="U374" s="17">
        <v>48243.546452598363</v>
      </c>
      <c r="V374" s="16">
        <v>48334.236341371638</v>
      </c>
      <c r="W374" s="16">
        <v>29693.526285232532</v>
      </c>
      <c r="X374" s="16">
        <v>30139.447201059535</v>
      </c>
      <c r="Y374" s="16">
        <v>41489.905405754296</v>
      </c>
      <c r="Z374" s="18">
        <v>5.5370982595911245E-3</v>
      </c>
      <c r="AA374" s="19">
        <v>3.4304064948754973E-3</v>
      </c>
      <c r="AB374" s="19">
        <v>4.7574851351246047E-3</v>
      </c>
      <c r="AC374" s="18">
        <v>0.17063045063019788</v>
      </c>
      <c r="AD374" s="19">
        <v>0.27300872100831658</v>
      </c>
      <c r="AE374" s="17">
        <v>30135.673751613343</v>
      </c>
    </row>
    <row r="375" spans="2:31" x14ac:dyDescent="0.25">
      <c r="B375" s="15" t="s">
        <v>38</v>
      </c>
      <c r="C375" s="15" t="s">
        <v>776</v>
      </c>
      <c r="D375" s="15" t="s">
        <v>527</v>
      </c>
      <c r="E375" s="15" t="s">
        <v>777</v>
      </c>
      <c r="F375" s="16">
        <v>1505083.04</v>
      </c>
      <c r="G375" s="16">
        <v>447219</v>
      </c>
      <c r="H375" s="17">
        <v>3133.7756778632283</v>
      </c>
      <c r="I375" s="16">
        <v>3133.7756778632283</v>
      </c>
      <c r="J375" s="17">
        <v>0</v>
      </c>
      <c r="K375" s="16">
        <v>7235.4945777863231</v>
      </c>
      <c r="L375" s="16">
        <v>7260.6528695831894</v>
      </c>
      <c r="M375" s="16">
        <v>7353.2292425999276</v>
      </c>
      <c r="N375" s="16">
        <v>7409.0624805081252</v>
      </c>
      <c r="O375" s="16">
        <v>7414.7567460038426</v>
      </c>
      <c r="P375" s="17">
        <v>1769.3132564277901</v>
      </c>
      <c r="Q375" s="16">
        <v>1773.6060270941746</v>
      </c>
      <c r="R375" s="16">
        <v>2007.4957108031585</v>
      </c>
      <c r="S375" s="16">
        <v>2022.7386716742169</v>
      </c>
      <c r="T375" s="16">
        <v>0</v>
      </c>
      <c r="U375" s="17">
        <v>8599.9569992217621</v>
      </c>
      <c r="V375" s="16">
        <v>8620.8225203522434</v>
      </c>
      <c r="W375" s="16">
        <v>5345.7335317967691</v>
      </c>
      <c r="X375" s="16">
        <v>5386.3238088339085</v>
      </c>
      <c r="Y375" s="16">
        <v>7414.7567460038426</v>
      </c>
      <c r="Z375" s="18">
        <v>5.720873553785445E-3</v>
      </c>
      <c r="AA375" s="19">
        <v>3.565270837358807E-3</v>
      </c>
      <c r="AB375" s="19">
        <v>4.9264768447618958E-3</v>
      </c>
      <c r="AC375" s="18">
        <v>0.17063045063019788</v>
      </c>
      <c r="AD375" s="19">
        <v>0.27300872100831658</v>
      </c>
      <c r="AE375" s="17">
        <v>0</v>
      </c>
    </row>
    <row r="376" spans="2:31" x14ac:dyDescent="0.25">
      <c r="B376" s="15" t="s">
        <v>38</v>
      </c>
      <c r="C376" s="15" t="s">
        <v>778</v>
      </c>
      <c r="D376" s="15" t="s">
        <v>527</v>
      </c>
      <c r="E376" s="15" t="s">
        <v>779</v>
      </c>
      <c r="F376" s="16">
        <v>7856536.7700000014</v>
      </c>
      <c r="G376" s="16">
        <v>2189814.9999999995</v>
      </c>
      <c r="H376" s="17">
        <v>16358.315911967307</v>
      </c>
      <c r="I376" s="16">
        <v>16358.315911967307</v>
      </c>
      <c r="J376" s="17">
        <v>0</v>
      </c>
      <c r="K376" s="16">
        <v>37294.165196874848</v>
      </c>
      <c r="L376" s="16">
        <v>37416.449679942605</v>
      </c>
      <c r="M376" s="16">
        <v>37946.333736867127</v>
      </c>
      <c r="N376" s="16">
        <v>38309.730552014174</v>
      </c>
      <c r="O376" s="16">
        <v>38339.23797716017</v>
      </c>
      <c r="P376" s="17">
        <v>9154.7470290299152</v>
      </c>
      <c r="Q376" s="16">
        <v>9175.612485480844</v>
      </c>
      <c r="R376" s="16">
        <v>10359.680040456828</v>
      </c>
      <c r="S376" s="16">
        <v>10458.890540178558</v>
      </c>
      <c r="T376" s="16">
        <v>0</v>
      </c>
      <c r="U376" s="17">
        <v>44497.734079812239</v>
      </c>
      <c r="V376" s="16">
        <v>44599.153106429068</v>
      </c>
      <c r="W376" s="16">
        <v>27586.6536964103</v>
      </c>
      <c r="X376" s="16">
        <v>27850.840011835615</v>
      </c>
      <c r="Y376" s="16">
        <v>38339.23797716017</v>
      </c>
      <c r="Z376" s="18">
        <v>5.6702393048331202E-3</v>
      </c>
      <c r="AA376" s="19">
        <v>3.528112661543994E-3</v>
      </c>
      <c r="AB376" s="19">
        <v>4.879915807631377E-3</v>
      </c>
      <c r="AC376" s="18">
        <v>0.17063045063019786</v>
      </c>
      <c r="AD376" s="19">
        <v>0.27300872100831652</v>
      </c>
      <c r="AE376" s="17">
        <v>0</v>
      </c>
    </row>
    <row r="377" spans="2:31" x14ac:dyDescent="0.25">
      <c r="B377" s="15" t="s">
        <v>38</v>
      </c>
      <c r="C377" s="15" t="s">
        <v>780</v>
      </c>
      <c r="D377" s="15" t="s">
        <v>527</v>
      </c>
      <c r="E377" s="15" t="s">
        <v>781</v>
      </c>
      <c r="F377" s="16">
        <v>1065868.9200000002</v>
      </c>
      <c r="G377" s="16">
        <v>479567</v>
      </c>
      <c r="H377" s="17">
        <v>2219.2756203580279</v>
      </c>
      <c r="I377" s="16">
        <v>2219.2756203580279</v>
      </c>
      <c r="J377" s="17">
        <v>0</v>
      </c>
      <c r="K377" s="16">
        <v>5658.8905548123494</v>
      </c>
      <c r="L377" s="16">
        <v>5686.8856577455153</v>
      </c>
      <c r="M377" s="16">
        <v>5699.948597098266</v>
      </c>
      <c r="N377" s="16">
        <v>5658.4967979012272</v>
      </c>
      <c r="O377" s="16">
        <v>5662.7732488121128</v>
      </c>
      <c r="P377" s="17">
        <v>1344.2550446089035</v>
      </c>
      <c r="Q377" s="16">
        <v>1349.0318616378286</v>
      </c>
      <c r="R377" s="16">
        <v>1556.1356763069459</v>
      </c>
      <c r="S377" s="16">
        <v>1544.81897362466</v>
      </c>
      <c r="T377" s="16">
        <v>0</v>
      </c>
      <c r="U377" s="17">
        <v>6533.9111305614742</v>
      </c>
      <c r="V377" s="16">
        <v>6557.1294164657156</v>
      </c>
      <c r="W377" s="16">
        <v>4143.8129207913198</v>
      </c>
      <c r="X377" s="16">
        <v>4113.6778242765668</v>
      </c>
      <c r="Y377" s="16">
        <v>5662.7732488121128</v>
      </c>
      <c r="Z377" s="18">
        <v>6.1410180470536603E-3</v>
      </c>
      <c r="AA377" s="19">
        <v>3.8735958006299153E-3</v>
      </c>
      <c r="AB377" s="19">
        <v>5.3128233149082838E-3</v>
      </c>
      <c r="AC377" s="18">
        <v>0.17063045063019783</v>
      </c>
      <c r="AD377" s="19">
        <v>0.27300872100831658</v>
      </c>
      <c r="AE377" s="17">
        <v>0</v>
      </c>
    </row>
    <row r="378" spans="2:31" x14ac:dyDescent="0.25">
      <c r="B378" s="15" t="s">
        <v>38</v>
      </c>
      <c r="C378" s="15" t="s">
        <v>782</v>
      </c>
      <c r="D378" s="15" t="s">
        <v>527</v>
      </c>
      <c r="E378" s="15" t="s">
        <v>783</v>
      </c>
      <c r="F378" s="16">
        <v>5123670.25</v>
      </c>
      <c r="G378" s="16">
        <v>490371</v>
      </c>
      <c r="H378" s="17">
        <v>10668.137759921476</v>
      </c>
      <c r="I378" s="16">
        <v>10668.137759921476</v>
      </c>
      <c r="J378" s="17">
        <v>0</v>
      </c>
      <c r="K378" s="16">
        <v>21241.790066799847</v>
      </c>
      <c r="L378" s="16">
        <v>21262.930321686632</v>
      </c>
      <c r="M378" s="16">
        <v>21910.778941242115</v>
      </c>
      <c r="N378" s="16">
        <v>22614.121125634199</v>
      </c>
      <c r="O378" s="16">
        <v>22631.960189070029</v>
      </c>
      <c r="P378" s="17">
        <v>5444.8053646505496</v>
      </c>
      <c r="Q378" s="16">
        <v>5448.4125358683168</v>
      </c>
      <c r="R378" s="16">
        <v>5981.8337350444663</v>
      </c>
      <c r="S378" s="16">
        <v>6173.8522852365095</v>
      </c>
      <c r="T378" s="16">
        <v>0</v>
      </c>
      <c r="U378" s="17">
        <v>26465.122462070773</v>
      </c>
      <c r="V378" s="16">
        <v>26482.655545739792</v>
      </c>
      <c r="W378" s="16">
        <v>15928.945206197648</v>
      </c>
      <c r="X378" s="16">
        <v>16440.26884039769</v>
      </c>
      <c r="Y378" s="16">
        <v>22631.960189070029</v>
      </c>
      <c r="Z378" s="18">
        <v>5.1669775204415784E-3</v>
      </c>
      <c r="AA378" s="19">
        <v>3.1587916929856422E-3</v>
      </c>
      <c r="AB378" s="19">
        <v>4.4171383178045129E-3</v>
      </c>
      <c r="AC378" s="18">
        <v>0.17063045063019786</v>
      </c>
      <c r="AD378" s="19">
        <v>0.27300872100831658</v>
      </c>
      <c r="AE378" s="17">
        <v>0</v>
      </c>
    </row>
    <row r="379" spans="2:31" x14ac:dyDescent="0.25">
      <c r="B379" s="15" t="s">
        <v>38</v>
      </c>
      <c r="C379" s="15" t="s">
        <v>784</v>
      </c>
      <c r="D379" s="15" t="s">
        <v>527</v>
      </c>
      <c r="E379" s="15" t="s">
        <v>785</v>
      </c>
      <c r="F379" s="16">
        <v>2129575.9700000002</v>
      </c>
      <c r="G379" s="16">
        <v>421574</v>
      </c>
      <c r="H379" s="17">
        <v>4434.0499504585414</v>
      </c>
      <c r="I379" s="16">
        <v>4434.0499504585414</v>
      </c>
      <c r="J379" s="17">
        <v>0</v>
      </c>
      <c r="K379" s="16">
        <v>9544.0065519661839</v>
      </c>
      <c r="L379" s="16">
        <v>9566.4031479950172</v>
      </c>
      <c r="M379" s="16">
        <v>9765.4754662778214</v>
      </c>
      <c r="N379" s="16">
        <v>9949.5127442623125</v>
      </c>
      <c r="O379" s="16">
        <v>9957.2533913886127</v>
      </c>
      <c r="P379" s="17">
        <v>2385.0820799430985</v>
      </c>
      <c r="Q379" s="16">
        <v>2388.90362121608</v>
      </c>
      <c r="R379" s="16">
        <v>2666.0599670866018</v>
      </c>
      <c r="S379" s="16">
        <v>2716.3037489669841</v>
      </c>
      <c r="T379" s="16">
        <v>0</v>
      </c>
      <c r="U379" s="17">
        <v>11592.974422481628</v>
      </c>
      <c r="V379" s="16">
        <v>11611.54947723748</v>
      </c>
      <c r="W379" s="16">
        <v>7099.4154991912201</v>
      </c>
      <c r="X379" s="16">
        <v>7233.2089952953284</v>
      </c>
      <c r="Y379" s="16">
        <v>9957.2533913886127</v>
      </c>
      <c r="Z379" s="18">
        <v>5.4481559302435E-3</v>
      </c>
      <c r="AA379" s="19">
        <v>3.3651357585722914E-3</v>
      </c>
      <c r="AB379" s="19">
        <v>4.675697665478735E-3</v>
      </c>
      <c r="AC379" s="18">
        <v>0.17063045063019786</v>
      </c>
      <c r="AD379" s="19">
        <v>0.27300872100831658</v>
      </c>
      <c r="AE379" s="17">
        <v>0</v>
      </c>
    </row>
    <row r="380" spans="2:31" x14ac:dyDescent="0.25">
      <c r="B380" s="15" t="s">
        <v>38</v>
      </c>
      <c r="C380" s="15" t="s">
        <v>786</v>
      </c>
      <c r="D380" s="15" t="s">
        <v>527</v>
      </c>
      <c r="E380" s="15" t="s">
        <v>787</v>
      </c>
      <c r="F380" s="16">
        <v>362299.01999999996</v>
      </c>
      <c r="G380" s="16">
        <v>471438</v>
      </c>
      <c r="H380" s="17">
        <v>754.35296712245406</v>
      </c>
      <c r="I380" s="16">
        <v>754.35296712245406</v>
      </c>
      <c r="J380" s="17">
        <v>0</v>
      </c>
      <c r="K380" s="16">
        <v>2205.5938644911789</v>
      </c>
      <c r="L380" s="16">
        <v>2176.5728925899789</v>
      </c>
      <c r="M380" s="16">
        <v>2053.7918576233646</v>
      </c>
      <c r="N380" s="16">
        <v>1968.961324373704</v>
      </c>
      <c r="O380" s="16">
        <v>1964.496559465827</v>
      </c>
      <c r="P380" s="17">
        <v>505.05706171966074</v>
      </c>
      <c r="Q380" s="16">
        <v>500.10520020643247</v>
      </c>
      <c r="R380" s="16">
        <v>560.70308826704945</v>
      </c>
      <c r="S380" s="16">
        <v>537.54361288210305</v>
      </c>
      <c r="T380" s="16">
        <v>0</v>
      </c>
      <c r="U380" s="17">
        <v>2454.8897698939722</v>
      </c>
      <c r="V380" s="16">
        <v>2430.8206595060005</v>
      </c>
      <c r="W380" s="16">
        <v>1493.0887693563152</v>
      </c>
      <c r="X380" s="16">
        <v>1431.417711491601</v>
      </c>
      <c r="Y380" s="16">
        <v>1964.496559465827</v>
      </c>
      <c r="Z380" s="18">
        <v>6.7426492478505368E-3</v>
      </c>
      <c r="AA380" s="19">
        <v>4.0360397343165832E-3</v>
      </c>
      <c r="AB380" s="19">
        <v>5.4223071303527879E-3</v>
      </c>
      <c r="AC380" s="18">
        <v>0.17063045063019791</v>
      </c>
      <c r="AD380" s="19">
        <v>0.27300872100831658</v>
      </c>
      <c r="AE380" s="17">
        <v>0</v>
      </c>
    </row>
    <row r="381" spans="2:31" x14ac:dyDescent="0.25">
      <c r="B381" s="15" t="s">
        <v>38</v>
      </c>
      <c r="C381" s="15" t="s">
        <v>788</v>
      </c>
      <c r="D381" s="15" t="s">
        <v>527</v>
      </c>
      <c r="E381" s="15" t="s">
        <v>789</v>
      </c>
      <c r="F381" s="16">
        <v>1652037.13</v>
      </c>
      <c r="G381" s="16">
        <v>513666</v>
      </c>
      <c r="H381" s="17">
        <v>3439.7529168363835</v>
      </c>
      <c r="I381" s="16">
        <v>3439.7529168363835</v>
      </c>
      <c r="J381" s="17">
        <v>0</v>
      </c>
      <c r="K381" s="16">
        <v>8016.777169761298</v>
      </c>
      <c r="L381" s="16">
        <v>8045.8157099925502</v>
      </c>
      <c r="M381" s="16">
        <v>8140.0874146485794</v>
      </c>
      <c r="N381" s="16">
        <v>8190.0425323063482</v>
      </c>
      <c r="O381" s="16">
        <v>8196.3268940921662</v>
      </c>
      <c r="P381" s="17">
        <v>1954.8328913345822</v>
      </c>
      <c r="Q381" s="16">
        <v>1959.7877505398833</v>
      </c>
      <c r="R381" s="16">
        <v>2222.3148539691028</v>
      </c>
      <c r="S381" s="16">
        <v>2235.9530367486577</v>
      </c>
      <c r="T381" s="16">
        <v>0</v>
      </c>
      <c r="U381" s="17">
        <v>9501.6971952630993</v>
      </c>
      <c r="V381" s="16">
        <v>9525.7808762890509</v>
      </c>
      <c r="W381" s="16">
        <v>5917.7725606794766</v>
      </c>
      <c r="X381" s="16">
        <v>5954.0894955576905</v>
      </c>
      <c r="Y381" s="16">
        <v>8196.3268940921662</v>
      </c>
      <c r="Z381" s="18">
        <v>5.7587925010959499E-3</v>
      </c>
      <c r="AA381" s="19">
        <v>3.5930978307482618E-3</v>
      </c>
      <c r="AB381" s="19">
        <v>4.9613454475397698E-3</v>
      </c>
      <c r="AC381" s="18">
        <v>0.17063045063019786</v>
      </c>
      <c r="AD381" s="19">
        <v>0.27300872100831658</v>
      </c>
      <c r="AE381" s="17">
        <v>0</v>
      </c>
    </row>
    <row r="382" spans="2:31" x14ac:dyDescent="0.25">
      <c r="B382" s="15" t="s">
        <v>38</v>
      </c>
      <c r="C382" s="15" t="s">
        <v>790</v>
      </c>
      <c r="D382" s="15" t="s">
        <v>527</v>
      </c>
      <c r="E382" s="15" t="s">
        <v>791</v>
      </c>
      <c r="F382" s="16">
        <v>12091714.719999999</v>
      </c>
      <c r="G382" s="16">
        <v>2157698.3261991455</v>
      </c>
      <c r="H382" s="17">
        <v>25176.498894836241</v>
      </c>
      <c r="I382" s="16">
        <v>25176.498894836241</v>
      </c>
      <c r="J382" s="17">
        <v>0</v>
      </c>
      <c r="K382" s="16">
        <v>53415.718046407288</v>
      </c>
      <c r="L382" s="16">
        <v>53528.135970124509</v>
      </c>
      <c r="M382" s="16">
        <v>54734.541813189491</v>
      </c>
      <c r="N382" s="16">
        <v>55896.869690946078</v>
      </c>
      <c r="O382" s="16">
        <v>55940.467599966767</v>
      </c>
      <c r="P382" s="17">
        <v>13410.225392710654</v>
      </c>
      <c r="Q382" s="16">
        <v>13429.407313693431</v>
      </c>
      <c r="R382" s="16">
        <v>14943.007255395089</v>
      </c>
      <c r="S382" s="16">
        <v>15260.332902693637</v>
      </c>
      <c r="T382" s="16">
        <v>0</v>
      </c>
      <c r="U382" s="17">
        <v>65181.991548532882</v>
      </c>
      <c r="V382" s="16">
        <v>65275.227551267322</v>
      </c>
      <c r="W382" s="16">
        <v>39791.534557794403</v>
      </c>
      <c r="X382" s="16">
        <v>40636.536788252444</v>
      </c>
      <c r="Y382" s="16">
        <v>55940.467599966767</v>
      </c>
      <c r="Z382" s="18">
        <v>5.3944879663767086E-3</v>
      </c>
      <c r="AA382" s="19">
        <v>3.3257512771541326E-3</v>
      </c>
      <c r="AB382" s="19">
        <v>4.6263469570151068E-3</v>
      </c>
      <c r="AC382" s="18">
        <v>0.17063045063019786</v>
      </c>
      <c r="AD382" s="19">
        <v>0.27300872100831658</v>
      </c>
      <c r="AE382" s="17">
        <v>0</v>
      </c>
    </row>
    <row r="383" spans="2:31" x14ac:dyDescent="0.25">
      <c r="B383" s="15" t="s">
        <v>38</v>
      </c>
      <c r="C383" s="15" t="s">
        <v>792</v>
      </c>
      <c r="D383" s="15" t="s">
        <v>527</v>
      </c>
      <c r="E383" s="15" t="s">
        <v>793</v>
      </c>
      <c r="F383" s="16">
        <v>3539883.9800000004</v>
      </c>
      <c r="G383" s="16">
        <v>1787123.4148936169</v>
      </c>
      <c r="H383" s="17">
        <v>7370.4918759709653</v>
      </c>
      <c r="I383" s="16">
        <v>7370.4918759709653</v>
      </c>
      <c r="J383" s="17">
        <v>0</v>
      </c>
      <c r="K383" s="16">
        <v>19432.415420462399</v>
      </c>
      <c r="L383" s="16">
        <v>19537.54204194454</v>
      </c>
      <c r="M383" s="16">
        <v>19518.252492992935</v>
      </c>
      <c r="N383" s="16">
        <v>19237.961641160553</v>
      </c>
      <c r="O383" s="16">
        <v>19194.338145375608</v>
      </c>
      <c r="P383" s="17">
        <v>4573.3921501898431</v>
      </c>
      <c r="Q383" s="16">
        <v>4591.3299529865708</v>
      </c>
      <c r="R383" s="16">
        <v>5328.6531494293877</v>
      </c>
      <c r="S383" s="16">
        <v>5252.1313024602669</v>
      </c>
      <c r="T383" s="16">
        <v>0</v>
      </c>
      <c r="U383" s="17">
        <v>22229.515146243521</v>
      </c>
      <c r="V383" s="16">
        <v>22316.703964928936</v>
      </c>
      <c r="W383" s="16">
        <v>14189.599343563546</v>
      </c>
      <c r="X383" s="16">
        <v>13985.830338700285</v>
      </c>
      <c r="Y383" s="16">
        <v>19194.338145375608</v>
      </c>
      <c r="Z383" s="18">
        <v>6.2920450730665541E-3</v>
      </c>
      <c r="AA383" s="19">
        <v>3.979710894686417E-3</v>
      </c>
      <c r="AB383" s="19">
        <v>5.4223071303527879E-3</v>
      </c>
      <c r="AC383" s="18">
        <v>0.17063045063019786</v>
      </c>
      <c r="AD383" s="19">
        <v>0.27300872100831658</v>
      </c>
      <c r="AE383" s="17">
        <v>2352.75</v>
      </c>
    </row>
    <row r="384" spans="2:31" x14ac:dyDescent="0.25">
      <c r="B384" s="15" t="s">
        <v>38</v>
      </c>
      <c r="C384" s="15" t="s">
        <v>794</v>
      </c>
      <c r="D384" s="15" t="s">
        <v>527</v>
      </c>
      <c r="E384" s="15" t="s">
        <v>795</v>
      </c>
      <c r="F384" s="16">
        <v>615302.51100000006</v>
      </c>
      <c r="G384" s="16">
        <v>466456</v>
      </c>
      <c r="H384" s="17">
        <v>1281.138643021299</v>
      </c>
      <c r="I384" s="16">
        <v>1281.138643021299</v>
      </c>
      <c r="J384" s="17">
        <v>0</v>
      </c>
      <c r="K384" s="16">
        <v>3745.8214572802767</v>
      </c>
      <c r="L384" s="16">
        <v>3696.5343328423778</v>
      </c>
      <c r="M384" s="16">
        <v>3488.0118832974235</v>
      </c>
      <c r="N384" s="16">
        <v>3343.9418272481826</v>
      </c>
      <c r="O384" s="16">
        <v>3336.3591927192747</v>
      </c>
      <c r="P384" s="17">
        <v>857.75246721448264</v>
      </c>
      <c r="Q384" s="16">
        <v>849.34258296137693</v>
      </c>
      <c r="R384" s="16">
        <v>952.25766312083908</v>
      </c>
      <c r="S384" s="16">
        <v>912.92528138323416</v>
      </c>
      <c r="T384" s="16">
        <v>0</v>
      </c>
      <c r="U384" s="17">
        <v>4169.2076330870932</v>
      </c>
      <c r="V384" s="16">
        <v>4128.3303929022995</v>
      </c>
      <c r="W384" s="16">
        <v>2535.7542201765846</v>
      </c>
      <c r="X384" s="16">
        <v>2431.0165458649485</v>
      </c>
      <c r="Y384" s="16">
        <v>3336.3591927192747</v>
      </c>
      <c r="Z384" s="18">
        <v>6.7426492478505368E-3</v>
      </c>
      <c r="AA384" s="19">
        <v>4.0360397343165823E-3</v>
      </c>
      <c r="AB384" s="19">
        <v>5.4223071303527871E-3</v>
      </c>
      <c r="AC384" s="18">
        <v>0.17063045063019788</v>
      </c>
      <c r="AD384" s="19">
        <v>0.27300872100831652</v>
      </c>
      <c r="AE384" s="17">
        <v>6068.279865743003</v>
      </c>
    </row>
    <row r="385" spans="2:31" x14ac:dyDescent="0.25">
      <c r="B385" s="15" t="s">
        <v>38</v>
      </c>
      <c r="C385" s="15" t="s">
        <v>796</v>
      </c>
      <c r="D385" s="15" t="s">
        <v>527</v>
      </c>
      <c r="E385" s="15" t="s">
        <v>797</v>
      </c>
      <c r="F385" s="16">
        <v>4336511.78</v>
      </c>
      <c r="G385" s="16">
        <v>715995</v>
      </c>
      <c r="H385" s="17">
        <v>9029.1729969473145</v>
      </c>
      <c r="I385" s="16">
        <v>9029.1729969473145</v>
      </c>
      <c r="J385" s="17">
        <v>0</v>
      </c>
      <c r="K385" s="16">
        <v>18966.811793211076</v>
      </c>
      <c r="L385" s="16">
        <v>19003.514336606022</v>
      </c>
      <c r="M385" s="16">
        <v>19454.815944979513</v>
      </c>
      <c r="N385" s="16">
        <v>19900.428054221193</v>
      </c>
      <c r="O385" s="16">
        <v>19915.977182632538</v>
      </c>
      <c r="P385" s="17">
        <v>4776.9675005808922</v>
      </c>
      <c r="Q385" s="16">
        <v>4783.2300720996445</v>
      </c>
      <c r="R385" s="16">
        <v>5311.3344185910601</v>
      </c>
      <c r="S385" s="16">
        <v>5432.990410600918</v>
      </c>
      <c r="T385" s="16">
        <v>0</v>
      </c>
      <c r="U385" s="17">
        <v>23219.017289577499</v>
      </c>
      <c r="V385" s="16">
        <v>23249.457261453696</v>
      </c>
      <c r="W385" s="16">
        <v>14143.481526388452</v>
      </c>
      <c r="X385" s="16">
        <v>14467.437643620275</v>
      </c>
      <c r="Y385" s="16">
        <v>19915.977182632538</v>
      </c>
      <c r="Z385" s="18">
        <v>5.3578171706282311E-3</v>
      </c>
      <c r="AA385" s="19">
        <v>3.2988402455128027E-3</v>
      </c>
      <c r="AB385" s="19">
        <v>4.5926260997341366E-3</v>
      </c>
      <c r="AC385" s="18">
        <v>0.17063045063019788</v>
      </c>
      <c r="AD385" s="19">
        <v>0.27300872100831652</v>
      </c>
      <c r="AE385" s="17">
        <v>0</v>
      </c>
    </row>
    <row r="386" spans="2:31" x14ac:dyDescent="0.25">
      <c r="B386" s="15" t="s">
        <v>38</v>
      </c>
      <c r="C386" s="15" t="s">
        <v>798</v>
      </c>
      <c r="D386" s="15" t="s">
        <v>527</v>
      </c>
      <c r="E386" s="15" t="s">
        <v>799</v>
      </c>
      <c r="F386" s="16">
        <v>1747003.4000000001</v>
      </c>
      <c r="G386" s="16">
        <v>523355</v>
      </c>
      <c r="H386" s="17">
        <v>3637.4848553634383</v>
      </c>
      <c r="I386" s="16">
        <v>3637.4848553634383</v>
      </c>
      <c r="J386" s="17">
        <v>0</v>
      </c>
      <c r="K386" s="16">
        <v>8412.4605518841599</v>
      </c>
      <c r="L386" s="16">
        <v>8441.9284269981144</v>
      </c>
      <c r="M386" s="16">
        <v>8548.0144491638785</v>
      </c>
      <c r="N386" s="16">
        <v>8610.7074569171782</v>
      </c>
      <c r="O386" s="16">
        <v>8617.3233610519783</v>
      </c>
      <c r="P386" s="17">
        <v>2056.0876149079409</v>
      </c>
      <c r="Q386" s="16">
        <v>2061.115731717749</v>
      </c>
      <c r="R386" s="16">
        <v>2333.6824919268402</v>
      </c>
      <c r="S386" s="16">
        <v>2350.7982297897192</v>
      </c>
      <c r="T386" s="16">
        <v>0</v>
      </c>
      <c r="U386" s="17">
        <v>9993.857792339657</v>
      </c>
      <c r="V386" s="16">
        <v>10018.297550643803</v>
      </c>
      <c r="W386" s="16">
        <v>6214.3319572370383</v>
      </c>
      <c r="X386" s="16">
        <v>6259.9092271274585</v>
      </c>
      <c r="Y386" s="16">
        <v>8617.3233610519783</v>
      </c>
      <c r="Z386" s="18">
        <v>5.727566226540675E-3</v>
      </c>
      <c r="AA386" s="19">
        <v>3.5701822859544796E-3</v>
      </c>
      <c r="AB386" s="19">
        <v>4.9326311334322408E-3</v>
      </c>
      <c r="AC386" s="18">
        <v>0.17063045063019786</v>
      </c>
      <c r="AD386" s="19">
        <v>0.27300872100831658</v>
      </c>
      <c r="AE386" s="17">
        <v>7431.2885156562916</v>
      </c>
    </row>
    <row r="387" spans="2:31" x14ac:dyDescent="0.25">
      <c r="B387" s="15" t="s">
        <v>38</v>
      </c>
      <c r="C387" s="15" t="s">
        <v>800</v>
      </c>
      <c r="D387" s="15" t="s">
        <v>527</v>
      </c>
      <c r="E387" s="15" t="s">
        <v>801</v>
      </c>
      <c r="F387" s="16">
        <v>529795.14999999991</v>
      </c>
      <c r="G387" s="16">
        <v>497656</v>
      </c>
      <c r="H387" s="17">
        <v>1103.1013646395886</v>
      </c>
      <c r="I387" s="16">
        <v>1103.1013646395886</v>
      </c>
      <c r="J387" s="17">
        <v>0</v>
      </c>
      <c r="K387" s="16">
        <v>3225.2721309518956</v>
      </c>
      <c r="L387" s="16">
        <v>3182.8343397551598</v>
      </c>
      <c r="M387" s="16">
        <v>3003.2898385382023</v>
      </c>
      <c r="N387" s="16">
        <v>2879.2409104246681</v>
      </c>
      <c r="O387" s="16">
        <v>2872.7120194713243</v>
      </c>
      <c r="P387" s="17">
        <v>738.55232004857987</v>
      </c>
      <c r="Q387" s="16">
        <v>731.31114061293044</v>
      </c>
      <c r="R387" s="16">
        <v>819.9243176365884</v>
      </c>
      <c r="S387" s="16">
        <v>786.05787842985535</v>
      </c>
      <c r="T387" s="16">
        <v>0</v>
      </c>
      <c r="U387" s="17">
        <v>3589.8211755429043</v>
      </c>
      <c r="V387" s="16">
        <v>3554.6245637818179</v>
      </c>
      <c r="W387" s="16">
        <v>2183.3655209016138</v>
      </c>
      <c r="X387" s="16">
        <v>2093.1830319948126</v>
      </c>
      <c r="Y387" s="16">
        <v>2872.7120194713243</v>
      </c>
      <c r="Z387" s="18">
        <v>6.742649247850536E-3</v>
      </c>
      <c r="AA387" s="19">
        <v>4.0360397343165814E-3</v>
      </c>
      <c r="AB387" s="19">
        <v>5.4223071303527879E-3</v>
      </c>
      <c r="AC387" s="18">
        <v>0.17063045063019791</v>
      </c>
      <c r="AD387" s="19">
        <v>0.27300872100831663</v>
      </c>
      <c r="AE387" s="17">
        <v>0</v>
      </c>
    </row>
    <row r="388" spans="2:31" x14ac:dyDescent="0.25">
      <c r="B388" s="15" t="s">
        <v>38</v>
      </c>
      <c r="C388" s="15" t="s">
        <v>802</v>
      </c>
      <c r="D388" s="15" t="s">
        <v>527</v>
      </c>
      <c r="E388" s="15" t="s">
        <v>803</v>
      </c>
      <c r="F388" s="16">
        <v>530934.40999999992</v>
      </c>
      <c r="G388" s="16">
        <v>498626</v>
      </c>
      <c r="H388" s="17">
        <v>1105.4734498892917</v>
      </c>
      <c r="I388" s="16">
        <v>1105.4734498892917</v>
      </c>
      <c r="J388" s="17">
        <v>0</v>
      </c>
      <c r="K388" s="16">
        <v>3232.2076861903843</v>
      </c>
      <c r="L388" s="16">
        <v>3189.678637687879</v>
      </c>
      <c r="M388" s="16">
        <v>3009.7480478695884</v>
      </c>
      <c r="N388" s="16">
        <v>2885.4323676314971</v>
      </c>
      <c r="O388" s="16">
        <v>2878.8894370926496</v>
      </c>
      <c r="P388" s="17">
        <v>740.14048693938389</v>
      </c>
      <c r="Q388" s="16">
        <v>732.8837362285276</v>
      </c>
      <c r="R388" s="16">
        <v>821.68746510615415</v>
      </c>
      <c r="S388" s="16">
        <v>787.74820024306916</v>
      </c>
      <c r="T388" s="16">
        <v>0</v>
      </c>
      <c r="U388" s="17">
        <v>3597.5406491402928</v>
      </c>
      <c r="V388" s="16">
        <v>3562.2683513486436</v>
      </c>
      <c r="W388" s="16">
        <v>2188.0605827634345</v>
      </c>
      <c r="X388" s="16">
        <v>2097.6841673884278</v>
      </c>
      <c r="Y388" s="16">
        <v>2878.8894370926496</v>
      </c>
      <c r="Z388" s="18">
        <v>6.7426492478505368E-3</v>
      </c>
      <c r="AA388" s="19">
        <v>4.0360397343165823E-3</v>
      </c>
      <c r="AB388" s="19">
        <v>5.4223071303527871E-3</v>
      </c>
      <c r="AC388" s="18">
        <v>0.17063045063019788</v>
      </c>
      <c r="AD388" s="19">
        <v>0.27300872100831663</v>
      </c>
      <c r="AE388" s="17">
        <v>0</v>
      </c>
    </row>
    <row r="389" spans="2:31" x14ac:dyDescent="0.25">
      <c r="B389" s="15" t="s">
        <v>38</v>
      </c>
      <c r="C389" s="15" t="s">
        <v>804</v>
      </c>
      <c r="D389" s="15" t="s">
        <v>527</v>
      </c>
      <c r="E389" s="15" t="s">
        <v>805</v>
      </c>
      <c r="F389" s="16">
        <v>966513.84</v>
      </c>
      <c r="G389" s="16">
        <v>498351</v>
      </c>
      <c r="H389" s="17">
        <v>2012.4056172410205</v>
      </c>
      <c r="I389" s="16">
        <v>2012.4056172410205</v>
      </c>
      <c r="J389" s="17">
        <v>0</v>
      </c>
      <c r="K389" s="16">
        <v>5339.9044779619635</v>
      </c>
      <c r="L389" s="16">
        <v>5369.2579593117844</v>
      </c>
      <c r="M389" s="16">
        <v>5360.6377623538265</v>
      </c>
      <c r="N389" s="16">
        <v>5252.6456473216913</v>
      </c>
      <c r="O389" s="16">
        <v>5240.7348862166527</v>
      </c>
      <c r="P389" s="17">
        <v>1254.5279847174381</v>
      </c>
      <c r="Q389" s="16">
        <v>1259.5365824677226</v>
      </c>
      <c r="R389" s="16">
        <v>1463.5008592891022</v>
      </c>
      <c r="S389" s="16">
        <v>1434.0180700851879</v>
      </c>
      <c r="T389" s="16">
        <v>0</v>
      </c>
      <c r="U389" s="17">
        <v>6097.7821104855457</v>
      </c>
      <c r="V389" s="16">
        <v>6122.1269940850816</v>
      </c>
      <c r="W389" s="16">
        <v>3897.1369030647243</v>
      </c>
      <c r="X389" s="16">
        <v>3818.6275772365034</v>
      </c>
      <c r="Y389" s="16">
        <v>5240.7348862166527</v>
      </c>
      <c r="Z389" s="18">
        <v>6.3216420701076702E-3</v>
      </c>
      <c r="AA389" s="19">
        <v>3.9915437115216213E-3</v>
      </c>
      <c r="AB389" s="19">
        <v>5.4223071303527871E-3</v>
      </c>
      <c r="AC389" s="18">
        <v>0.17063045063019788</v>
      </c>
      <c r="AD389" s="19">
        <v>0.27300872100831658</v>
      </c>
      <c r="AE389" s="17">
        <v>0</v>
      </c>
    </row>
    <row r="390" spans="2:31" x14ac:dyDescent="0.25">
      <c r="B390" s="15" t="s">
        <v>38</v>
      </c>
      <c r="C390" s="15" t="s">
        <v>806</v>
      </c>
      <c r="D390" s="15" t="s">
        <v>527</v>
      </c>
      <c r="E390" s="15" t="s">
        <v>807</v>
      </c>
      <c r="F390" s="16">
        <v>4715928.76</v>
      </c>
      <c r="G390" s="16">
        <v>537926</v>
      </c>
      <c r="H390" s="17">
        <v>9819.1677494576597</v>
      </c>
      <c r="I390" s="16">
        <v>9819.1677494576597</v>
      </c>
      <c r="J390" s="17">
        <v>0</v>
      </c>
      <c r="K390" s="16">
        <v>19835.716912783566</v>
      </c>
      <c r="L390" s="16">
        <v>19860.586015689136</v>
      </c>
      <c r="M390" s="16">
        <v>20428.969572056147</v>
      </c>
      <c r="N390" s="16">
        <v>21033.282295432531</v>
      </c>
      <c r="O390" s="16">
        <v>21049.831385149351</v>
      </c>
      <c r="P390" s="17">
        <v>5060.0263333047642</v>
      </c>
      <c r="Q390" s="16">
        <v>5064.2697595403097</v>
      </c>
      <c r="R390" s="16">
        <v>5577.2868543848663</v>
      </c>
      <c r="S390" s="16">
        <v>5742.2694980828719</v>
      </c>
      <c r="T390" s="16">
        <v>0</v>
      </c>
      <c r="U390" s="17">
        <v>24594.858328936461</v>
      </c>
      <c r="V390" s="16">
        <v>24615.484005606486</v>
      </c>
      <c r="W390" s="16">
        <v>14851.68271767128</v>
      </c>
      <c r="X390" s="16">
        <v>15291.01279734966</v>
      </c>
      <c r="Y390" s="16">
        <v>21049.831385149351</v>
      </c>
      <c r="Z390" s="18">
        <v>5.2174603178847586E-3</v>
      </c>
      <c r="AA390" s="19">
        <v>3.1958387254158757E-3</v>
      </c>
      <c r="AB390" s="19">
        <v>4.4635600867620724E-3</v>
      </c>
      <c r="AC390" s="18">
        <v>0.17063045063019791</v>
      </c>
      <c r="AD390" s="19">
        <v>0.27300872100831663</v>
      </c>
      <c r="AE390" s="17">
        <v>9553.1292448626155</v>
      </c>
    </row>
    <row r="391" spans="2:31" x14ac:dyDescent="0.25">
      <c r="B391" s="15" t="s">
        <v>38</v>
      </c>
      <c r="C391" s="15" t="s">
        <v>808</v>
      </c>
      <c r="D391" s="15" t="s">
        <v>527</v>
      </c>
      <c r="E391" s="15" t="s">
        <v>809</v>
      </c>
      <c r="F391" s="16">
        <v>2907107.9</v>
      </c>
      <c r="G391" s="16">
        <v>517278</v>
      </c>
      <c r="H391" s="17">
        <v>6052.9710240732265</v>
      </c>
      <c r="I391" s="16">
        <v>6052.9710240732265</v>
      </c>
      <c r="J391" s="17">
        <v>0</v>
      </c>
      <c r="K391" s="16">
        <v>12837.428286150371</v>
      </c>
      <c r="L391" s="16">
        <v>12864.363530443581</v>
      </c>
      <c r="M391" s="16">
        <v>13154.886175821277</v>
      </c>
      <c r="N391" s="16">
        <v>13435.07030744139</v>
      </c>
      <c r="O391" s="16">
        <v>13445.549966136377</v>
      </c>
      <c r="P391" s="17">
        <v>3223.2773468878318</v>
      </c>
      <c r="Q391" s="16">
        <v>3227.8733197594152</v>
      </c>
      <c r="R391" s="16">
        <v>3591.3986498709505</v>
      </c>
      <c r="S391" s="16">
        <v>3667.8913612913634</v>
      </c>
      <c r="T391" s="16">
        <v>0</v>
      </c>
      <c r="U391" s="17">
        <v>15667.121963335767</v>
      </c>
      <c r="V391" s="16">
        <v>15689.461234757393</v>
      </c>
      <c r="W391" s="16">
        <v>9563.487525950326</v>
      </c>
      <c r="X391" s="16">
        <v>9767.1789461500266</v>
      </c>
      <c r="Y391" s="16">
        <v>13445.549966136377</v>
      </c>
      <c r="Z391" s="18">
        <v>5.3930889868403515E-3</v>
      </c>
      <c r="AA391" s="19">
        <v>3.3247246296053126E-3</v>
      </c>
      <c r="AB391" s="19">
        <v>4.6250605167205451E-3</v>
      </c>
      <c r="AC391" s="18">
        <v>0.17063045063019788</v>
      </c>
      <c r="AD391" s="19">
        <v>0.27300872100831652</v>
      </c>
      <c r="AE391" s="17">
        <v>0</v>
      </c>
    </row>
    <row r="392" spans="2:31" x14ac:dyDescent="0.25">
      <c r="B392" s="15" t="s">
        <v>38</v>
      </c>
      <c r="C392" s="15" t="s">
        <v>810</v>
      </c>
      <c r="D392" s="15" t="s">
        <v>527</v>
      </c>
      <c r="E392" s="15" t="s">
        <v>811</v>
      </c>
      <c r="F392" s="16">
        <v>4940323.0500000007</v>
      </c>
      <c r="G392" s="16">
        <v>1204331</v>
      </c>
      <c r="H392" s="17">
        <v>10286.38540427449</v>
      </c>
      <c r="I392" s="16">
        <v>10286.38540427449</v>
      </c>
      <c r="J392" s="17">
        <v>0</v>
      </c>
      <c r="K392" s="16">
        <v>22884.133851484767</v>
      </c>
      <c r="L392" s="16">
        <v>22950.237007069387</v>
      </c>
      <c r="M392" s="16">
        <v>23339.095834503059</v>
      </c>
      <c r="N392" s="16">
        <v>23653.474377651772</v>
      </c>
      <c r="O392" s="16">
        <v>23671.770570915673</v>
      </c>
      <c r="P392" s="17">
        <v>5659.9006482478571</v>
      </c>
      <c r="Q392" s="16">
        <v>5671.1798594733373</v>
      </c>
      <c r="R392" s="16">
        <v>6371.7767032682068</v>
      </c>
      <c r="S392" s="16">
        <v>6457.6047872456602</v>
      </c>
      <c r="T392" s="16">
        <v>0</v>
      </c>
      <c r="U392" s="17">
        <v>27510.618607511395</v>
      </c>
      <c r="V392" s="16">
        <v>27565.442551870543</v>
      </c>
      <c r="W392" s="16">
        <v>16967.319131234854</v>
      </c>
      <c r="X392" s="16">
        <v>17195.86959040611</v>
      </c>
      <c r="Y392" s="16">
        <v>23671.770570915673</v>
      </c>
      <c r="Z392" s="18">
        <v>5.5741355982157816E-3</v>
      </c>
      <c r="AA392" s="19">
        <v>3.4575865156875685E-3</v>
      </c>
      <c r="AB392" s="19">
        <v>4.7915430491768489E-3</v>
      </c>
      <c r="AC392" s="18">
        <v>0.17063045063019788</v>
      </c>
      <c r="AD392" s="19">
        <v>0.27300872100831647</v>
      </c>
      <c r="AE392" s="17">
        <v>35710.947393762035</v>
      </c>
    </row>
    <row r="393" spans="2:31" x14ac:dyDescent="0.25">
      <c r="B393" s="15" t="s">
        <v>38</v>
      </c>
      <c r="C393" s="15" t="s">
        <v>812</v>
      </c>
      <c r="D393" s="15" t="s">
        <v>527</v>
      </c>
      <c r="E393" s="15" t="s">
        <v>813</v>
      </c>
      <c r="F393" s="16">
        <v>1188544.9899999998</v>
      </c>
      <c r="G393" s="16">
        <v>470098</v>
      </c>
      <c r="H393" s="17">
        <v>2474.7029118793298</v>
      </c>
      <c r="I393" s="16">
        <v>2474.7029118793298</v>
      </c>
      <c r="J393" s="17">
        <v>0</v>
      </c>
      <c r="K393" s="16">
        <v>6097.8236813930816</v>
      </c>
      <c r="L393" s="16">
        <v>6124.9993185346402</v>
      </c>
      <c r="M393" s="16">
        <v>6160.4108896454036</v>
      </c>
      <c r="N393" s="16">
        <v>6146.3473997178226</v>
      </c>
      <c r="O393" s="16">
        <v>6151.0192078944237</v>
      </c>
      <c r="P393" s="17">
        <v>1462.734075649427</v>
      </c>
      <c r="Q393" s="16">
        <v>1467.3710668610534</v>
      </c>
      <c r="R393" s="16">
        <v>1681.8458978677972</v>
      </c>
      <c r="S393" s="16">
        <v>1678.0064424697459</v>
      </c>
      <c r="T393" s="16">
        <v>0</v>
      </c>
      <c r="U393" s="17">
        <v>7109.7925176229837</v>
      </c>
      <c r="V393" s="16">
        <v>7132.3311635529171</v>
      </c>
      <c r="W393" s="16">
        <v>4478.5649917776063</v>
      </c>
      <c r="X393" s="16">
        <v>4468.3409572480768</v>
      </c>
      <c r="Y393" s="16">
        <v>6151.0192078944237</v>
      </c>
      <c r="Z393" s="18">
        <v>5.9914112637738277E-3</v>
      </c>
      <c r="AA393" s="19">
        <v>3.7638061765864184E-3</v>
      </c>
      <c r="AB393" s="19">
        <v>5.1752514710397502E-3</v>
      </c>
      <c r="AC393" s="18">
        <v>0.17063045063019794</v>
      </c>
      <c r="AD393" s="19">
        <v>0.27300872100831658</v>
      </c>
      <c r="AE393" s="17">
        <v>7192.4909283000525</v>
      </c>
    </row>
    <row r="394" spans="2:31" x14ac:dyDescent="0.25">
      <c r="B394" s="15" t="s">
        <v>38</v>
      </c>
      <c r="C394" s="15" t="s">
        <v>814</v>
      </c>
      <c r="D394" s="15" t="s">
        <v>527</v>
      </c>
      <c r="E394" s="15" t="s">
        <v>815</v>
      </c>
      <c r="F394" s="16">
        <v>1844419.5500000003</v>
      </c>
      <c r="G394" s="16">
        <v>493811</v>
      </c>
      <c r="H394" s="17">
        <v>3840.3177578596851</v>
      </c>
      <c r="I394" s="16">
        <v>3840.3177578596851</v>
      </c>
      <c r="J394" s="17">
        <v>0</v>
      </c>
      <c r="K394" s="16">
        <v>8688.6789129563858</v>
      </c>
      <c r="L394" s="16">
        <v>8716.1195053097181</v>
      </c>
      <c r="M394" s="16">
        <v>8847.0522479583597</v>
      </c>
      <c r="N394" s="16">
        <v>8942.4474992641954</v>
      </c>
      <c r="O394" s="16">
        <v>8949.3443699033669</v>
      </c>
      <c r="P394" s="17">
        <v>2137.8283478855947</v>
      </c>
      <c r="Q394" s="16">
        <v>2142.510548524403</v>
      </c>
      <c r="R394" s="16">
        <v>2415.3224189088633</v>
      </c>
      <c r="S394" s="16">
        <v>2441.3661544581214</v>
      </c>
      <c r="T394" s="16">
        <v>0</v>
      </c>
      <c r="U394" s="17">
        <v>10391.168322930476</v>
      </c>
      <c r="V394" s="16">
        <v>10413.926714645</v>
      </c>
      <c r="W394" s="16">
        <v>6431.7298290494964</v>
      </c>
      <c r="X394" s="16">
        <v>6501.0813448060744</v>
      </c>
      <c r="Y394" s="16">
        <v>8949.3443699033669</v>
      </c>
      <c r="Z394" s="18">
        <v>5.6400115249199871E-3</v>
      </c>
      <c r="AA394" s="19">
        <v>3.5059298666226912E-3</v>
      </c>
      <c r="AB394" s="19">
        <v>4.8521196654542969E-3</v>
      </c>
      <c r="AC394" s="18">
        <v>0.17063045063019783</v>
      </c>
      <c r="AD394" s="19">
        <v>0.27300872100831652</v>
      </c>
      <c r="AE394" s="17">
        <v>0</v>
      </c>
    </row>
    <row r="395" spans="2:31" x14ac:dyDescent="0.25">
      <c r="B395" s="15" t="s">
        <v>38</v>
      </c>
      <c r="C395" s="15" t="s">
        <v>816</v>
      </c>
      <c r="D395" s="15" t="s">
        <v>527</v>
      </c>
      <c r="E395" s="15" t="s">
        <v>817</v>
      </c>
      <c r="F395" s="16">
        <v>1893056.08</v>
      </c>
      <c r="G395" s="16">
        <v>524719</v>
      </c>
      <c r="H395" s="17">
        <v>3941.5852432534921</v>
      </c>
      <c r="I395" s="16">
        <v>3941.5852432534921</v>
      </c>
      <c r="J395" s="17">
        <v>0</v>
      </c>
      <c r="K395" s="16">
        <v>8976.5393551415418</v>
      </c>
      <c r="L395" s="16">
        <v>9005.8214492178668</v>
      </c>
      <c r="M395" s="16">
        <v>9134.4410086291464</v>
      </c>
      <c r="N395" s="16">
        <v>9223.4564753549021</v>
      </c>
      <c r="O395" s="16">
        <v>9230.5619997274553</v>
      </c>
      <c r="P395" s="17">
        <v>2204.2254215211888</v>
      </c>
      <c r="Q395" s="16">
        <v>2209.2218384288271</v>
      </c>
      <c r="R395" s="16">
        <v>2493.7820568917605</v>
      </c>
      <c r="S395" s="16">
        <v>2518.0840556125027</v>
      </c>
      <c r="T395" s="16">
        <v>0</v>
      </c>
      <c r="U395" s="17">
        <v>10713.899176873845</v>
      </c>
      <c r="V395" s="16">
        <v>10738.184854042531</v>
      </c>
      <c r="W395" s="16">
        <v>6640.6589517373859</v>
      </c>
      <c r="X395" s="16">
        <v>6705.3724197423999</v>
      </c>
      <c r="Y395" s="16">
        <v>9230.5619997274553</v>
      </c>
      <c r="Z395" s="18">
        <v>5.665992745158499E-3</v>
      </c>
      <c r="AA395" s="19">
        <v>3.5249963042510036E-3</v>
      </c>
      <c r="AB395" s="19">
        <v>4.8760108573896316E-3</v>
      </c>
      <c r="AC395" s="18">
        <v>0.17063045063019788</v>
      </c>
      <c r="AD395" s="19">
        <v>0.27300872100831658</v>
      </c>
      <c r="AE395" s="17">
        <v>0</v>
      </c>
    </row>
    <row r="396" spans="2:31" x14ac:dyDescent="0.25">
      <c r="B396" s="15" t="s">
        <v>38</v>
      </c>
      <c r="C396" s="15" t="s">
        <v>818</v>
      </c>
      <c r="D396" s="15" t="s">
        <v>527</v>
      </c>
      <c r="E396" s="15" t="s">
        <v>819</v>
      </c>
      <c r="F396" s="16">
        <v>3096344.8409999995</v>
      </c>
      <c r="G396" s="16">
        <v>650797</v>
      </c>
      <c r="H396" s="17">
        <v>6446.9865749089058</v>
      </c>
      <c r="I396" s="16">
        <v>6446.9865749089058</v>
      </c>
      <c r="J396" s="17">
        <v>0</v>
      </c>
      <c r="K396" s="16">
        <v>14000.999563083169</v>
      </c>
      <c r="L396" s="16">
        <v>14035.928606299523</v>
      </c>
      <c r="M396" s="16">
        <v>14313.176267460232</v>
      </c>
      <c r="N396" s="16">
        <v>14561.942726147563</v>
      </c>
      <c r="O396" s="16">
        <v>14573.254082330024</v>
      </c>
      <c r="P396" s="17">
        <v>3489.0490892056278</v>
      </c>
      <c r="Q396" s="16">
        <v>3495.0090475897146</v>
      </c>
      <c r="R396" s="16">
        <v>3907.6219463459092</v>
      </c>
      <c r="S396" s="16">
        <v>3975.5373590618833</v>
      </c>
      <c r="T396" s="16">
        <v>0</v>
      </c>
      <c r="U396" s="17">
        <v>16958.937048786451</v>
      </c>
      <c r="V396" s="16">
        <v>16987.906133618715</v>
      </c>
      <c r="W396" s="16">
        <v>10405.554321114323</v>
      </c>
      <c r="X396" s="16">
        <v>10586.405367085679</v>
      </c>
      <c r="Y396" s="16">
        <v>14573.254082330024</v>
      </c>
      <c r="Z396" s="18">
        <v>5.4817607413910731E-3</v>
      </c>
      <c r="AA396" s="19">
        <v>3.3897968033528873E-3</v>
      </c>
      <c r="AB396" s="19">
        <v>4.7065991776366316E-3</v>
      </c>
      <c r="AC396" s="18">
        <v>0.17063045063019788</v>
      </c>
      <c r="AD396" s="19">
        <v>0.27300872100831663</v>
      </c>
      <c r="AE396" s="17">
        <v>0</v>
      </c>
    </row>
    <row r="397" spans="2:31" x14ac:dyDescent="0.25">
      <c r="B397" s="15" t="s">
        <v>38</v>
      </c>
      <c r="C397" s="15" t="s">
        <v>820</v>
      </c>
      <c r="D397" s="15" t="s">
        <v>527</v>
      </c>
      <c r="E397" s="15" t="s">
        <v>821</v>
      </c>
      <c r="F397" s="16">
        <v>7394638.2699999986</v>
      </c>
      <c r="G397" s="16">
        <v>461970</v>
      </c>
      <c r="H397" s="17">
        <v>15396.584069622242</v>
      </c>
      <c r="I397" s="16">
        <v>15396.584069622242</v>
      </c>
      <c r="J397" s="17">
        <v>0</v>
      </c>
      <c r="K397" s="16">
        <v>29849.699810943879</v>
      </c>
      <c r="L397" s="16">
        <v>29864.850739967311</v>
      </c>
      <c r="M397" s="16">
        <v>30879.064629659446</v>
      </c>
      <c r="N397" s="16">
        <v>32016.365860172977</v>
      </c>
      <c r="O397" s="16">
        <v>32041.743717098223</v>
      </c>
      <c r="P397" s="17">
        <v>7720.3938078828569</v>
      </c>
      <c r="Q397" s="16">
        <v>7722.979017729589</v>
      </c>
      <c r="R397" s="16">
        <v>8430.2539404764739</v>
      </c>
      <c r="S397" s="16">
        <v>8740.7470948201062</v>
      </c>
      <c r="T397" s="16">
        <v>0</v>
      </c>
      <c r="U397" s="17">
        <v>37525.890072683265</v>
      </c>
      <c r="V397" s="16">
        <v>37538.455791859968</v>
      </c>
      <c r="W397" s="16">
        <v>22448.810689182974</v>
      </c>
      <c r="X397" s="16">
        <v>23275.618765352869</v>
      </c>
      <c r="Y397" s="16">
        <v>32041.743717098223</v>
      </c>
      <c r="Z397" s="18">
        <v>5.0755928230511839E-3</v>
      </c>
      <c r="AA397" s="19">
        <v>3.0917286136929486E-3</v>
      </c>
      <c r="AB397" s="19">
        <v>4.3331049535027802E-3</v>
      </c>
      <c r="AC397" s="18">
        <v>0.17063045063019791</v>
      </c>
      <c r="AD397" s="19">
        <v>0.27300872100831663</v>
      </c>
      <c r="AE397" s="17">
        <v>0</v>
      </c>
    </row>
    <row r="398" spans="2:31" x14ac:dyDescent="0.25">
      <c r="B398" s="15" t="s">
        <v>38</v>
      </c>
      <c r="C398" s="15" t="s">
        <v>822</v>
      </c>
      <c r="D398" s="15" t="s">
        <v>527</v>
      </c>
      <c r="E398" s="15" t="s">
        <v>823</v>
      </c>
      <c r="F398" s="16">
        <v>4193617.15</v>
      </c>
      <c r="G398" s="16">
        <v>1184000</v>
      </c>
      <c r="H398" s="17">
        <v>8731.6480736771227</v>
      </c>
      <c r="I398" s="16">
        <v>8731.6480736771227</v>
      </c>
      <c r="J398" s="17">
        <v>0</v>
      </c>
      <c r="K398" s="16">
        <v>19956.366845298951</v>
      </c>
      <c r="L398" s="16">
        <v>20022.584978017934</v>
      </c>
      <c r="M398" s="16">
        <v>20300.54518205022</v>
      </c>
      <c r="N398" s="16">
        <v>20486.991020759036</v>
      </c>
      <c r="O398" s="16">
        <v>20502.763987959006</v>
      </c>
      <c r="P398" s="17">
        <v>4895.0489133107276</v>
      </c>
      <c r="Q398" s="16">
        <v>4906.3477431364545</v>
      </c>
      <c r="R398" s="16">
        <v>5542.2258759230735</v>
      </c>
      <c r="S398" s="16">
        <v>5593.1272158862575</v>
      </c>
      <c r="T398" s="16">
        <v>0</v>
      </c>
      <c r="U398" s="17">
        <v>23792.966005665345</v>
      </c>
      <c r="V398" s="16">
        <v>23847.885308558602</v>
      </c>
      <c r="W398" s="16">
        <v>14758.319306127147</v>
      </c>
      <c r="X398" s="16">
        <v>14893.863804872779</v>
      </c>
      <c r="Y398" s="16">
        <v>20502.763987959006</v>
      </c>
      <c r="Z398" s="18">
        <v>5.6801622096361313E-3</v>
      </c>
      <c r="AA398" s="19">
        <v>3.5353946307425709E-3</v>
      </c>
      <c r="AB398" s="19">
        <v>4.8890404761815246E-3</v>
      </c>
      <c r="AC398" s="18">
        <v>0.17063045063019788</v>
      </c>
      <c r="AD398" s="19">
        <v>0.27300872100831658</v>
      </c>
      <c r="AE398" s="17">
        <v>1555.25</v>
      </c>
    </row>
    <row r="399" spans="2:31" x14ac:dyDescent="0.25">
      <c r="B399" s="15" t="s">
        <v>38</v>
      </c>
      <c r="C399" s="15" t="s">
        <v>824</v>
      </c>
      <c r="D399" s="15" t="s">
        <v>527</v>
      </c>
      <c r="E399" s="15" t="s">
        <v>825</v>
      </c>
      <c r="F399" s="16">
        <v>3261309.13</v>
      </c>
      <c r="G399" s="16">
        <v>781816</v>
      </c>
      <c r="H399" s="17">
        <v>6790.4633551563265</v>
      </c>
      <c r="I399" s="16">
        <v>6790.4633551563265</v>
      </c>
      <c r="J399" s="17">
        <v>0</v>
      </c>
      <c r="K399" s="16">
        <v>15063.359798828291</v>
      </c>
      <c r="L399" s="16">
        <v>15106.171433393076</v>
      </c>
      <c r="M399" s="16">
        <v>15367.132057766201</v>
      </c>
      <c r="N399" s="16">
        <v>15581.236856036401</v>
      </c>
      <c r="O399" s="16">
        <v>15593.295134727156</v>
      </c>
      <c r="P399" s="17">
        <v>3728.9276927570481</v>
      </c>
      <c r="Q399" s="16">
        <v>3736.232661255051</v>
      </c>
      <c r="R399" s="16">
        <v>4195.3610686566499</v>
      </c>
      <c r="S399" s="16">
        <v>4253.8135457941162</v>
      </c>
      <c r="T399" s="16">
        <v>0</v>
      </c>
      <c r="U399" s="17">
        <v>18124.89546122757</v>
      </c>
      <c r="V399" s="16">
        <v>18160.402127294354</v>
      </c>
      <c r="W399" s="16">
        <v>11171.770989109551</v>
      </c>
      <c r="X399" s="16">
        <v>11327.423310242284</v>
      </c>
      <c r="Y399" s="16">
        <v>15593.295134727156</v>
      </c>
      <c r="Z399" s="18">
        <v>5.5629957391561229E-3</v>
      </c>
      <c r="AA399" s="19">
        <v>3.4494114790264967E-3</v>
      </c>
      <c r="AB399" s="19">
        <v>4.7812993228051204E-3</v>
      </c>
      <c r="AC399" s="18">
        <v>0.17063045063019791</v>
      </c>
      <c r="AD399" s="19">
        <v>0.27300872100831652</v>
      </c>
      <c r="AE399" s="17">
        <v>0</v>
      </c>
    </row>
    <row r="400" spans="2:31" x14ac:dyDescent="0.25">
      <c r="B400" s="15" t="s">
        <v>38</v>
      </c>
      <c r="C400" s="15" t="s">
        <v>826</v>
      </c>
      <c r="D400" s="15" t="s">
        <v>527</v>
      </c>
      <c r="E400" s="15" t="s">
        <v>827</v>
      </c>
      <c r="F400" s="16">
        <v>2493521.56</v>
      </c>
      <c r="G400" s="16">
        <v>2530269</v>
      </c>
      <c r="H400" s="17">
        <v>5191.8312872328788</v>
      </c>
      <c r="I400" s="16">
        <v>5191.8312872328788</v>
      </c>
      <c r="J400" s="17">
        <v>0</v>
      </c>
      <c r="K400" s="16">
        <v>15179.990974616692</v>
      </c>
      <c r="L400" s="16">
        <v>14980.254251266471</v>
      </c>
      <c r="M400" s="16">
        <v>14135.214267861696</v>
      </c>
      <c r="N400" s="16">
        <v>13551.36846114567</v>
      </c>
      <c r="O400" s="16">
        <v>13520.639734476405</v>
      </c>
      <c r="P400" s="17">
        <v>3476.0532126976891</v>
      </c>
      <c r="Q400" s="16">
        <v>3441.9720455850406</v>
      </c>
      <c r="R400" s="16">
        <v>3859.0367684474295</v>
      </c>
      <c r="S400" s="16">
        <v>3699.6417714897971</v>
      </c>
      <c r="T400" s="16">
        <v>0</v>
      </c>
      <c r="U400" s="17">
        <v>16895.769049151881</v>
      </c>
      <c r="V400" s="16">
        <v>16730.113492914308</v>
      </c>
      <c r="W400" s="16">
        <v>10276.177499414267</v>
      </c>
      <c r="X400" s="16">
        <v>9851.7266896558722</v>
      </c>
      <c r="Y400" s="16">
        <v>13520.639734476405</v>
      </c>
      <c r="Z400" s="18">
        <v>6.7426492478505351E-3</v>
      </c>
      <c r="AA400" s="19">
        <v>4.0360397343165823E-3</v>
      </c>
      <c r="AB400" s="19">
        <v>5.4223071303527871E-3</v>
      </c>
      <c r="AC400" s="18">
        <v>0.17063045063019786</v>
      </c>
      <c r="AD400" s="19">
        <v>0.27300872100831658</v>
      </c>
      <c r="AE400" s="17">
        <v>1295.5</v>
      </c>
    </row>
    <row r="401" spans="2:31" x14ac:dyDescent="0.25">
      <c r="B401" s="15" t="s">
        <v>38</v>
      </c>
      <c r="C401" s="15" t="s">
        <v>828</v>
      </c>
      <c r="D401" s="15" t="s">
        <v>527</v>
      </c>
      <c r="E401" s="15" t="s">
        <v>829</v>
      </c>
      <c r="F401" s="16">
        <v>1602362.5599999996</v>
      </c>
      <c r="G401" s="16">
        <v>501921</v>
      </c>
      <c r="H401" s="17">
        <v>3336.3240991983121</v>
      </c>
      <c r="I401" s="16">
        <v>3336.3240991983121</v>
      </c>
      <c r="J401" s="17">
        <v>0</v>
      </c>
      <c r="K401" s="16">
        <v>7787.8759274021986</v>
      </c>
      <c r="L401" s="16">
        <v>7816.272584047395</v>
      </c>
      <c r="M401" s="16">
        <v>7906.516857850731</v>
      </c>
      <c r="N401" s="16">
        <v>7953.1296712586336</v>
      </c>
      <c r="O401" s="16">
        <v>7959.230612023046</v>
      </c>
      <c r="P401" s="17">
        <v>1898.1272634393044</v>
      </c>
      <c r="Q401" s="16">
        <v>1902.9725977590651</v>
      </c>
      <c r="R401" s="16">
        <v>2158.5480549925223</v>
      </c>
      <c r="S401" s="16">
        <v>2171.2737595636008</v>
      </c>
      <c r="T401" s="16">
        <v>0</v>
      </c>
      <c r="U401" s="17">
        <v>9226.0727631612062</v>
      </c>
      <c r="V401" s="16">
        <v>9249.624085486641</v>
      </c>
      <c r="W401" s="16">
        <v>5747.9688028582086</v>
      </c>
      <c r="X401" s="16">
        <v>5781.8559116950328</v>
      </c>
      <c r="Y401" s="16">
        <v>7959.230612023046</v>
      </c>
      <c r="Z401" s="18">
        <v>5.7651424558521425E-3</v>
      </c>
      <c r="AA401" s="19">
        <v>3.5977577741685514E-3</v>
      </c>
      <c r="AB401" s="19">
        <v>4.9671845877521303E-3</v>
      </c>
      <c r="AC401" s="18">
        <v>0.17063045063019788</v>
      </c>
      <c r="AD401" s="19">
        <v>0.27300872100831663</v>
      </c>
      <c r="AE401" s="17">
        <v>25998.894233284613</v>
      </c>
    </row>
    <row r="402" spans="2:31" x14ac:dyDescent="0.25">
      <c r="B402" s="15" t="s">
        <v>38</v>
      </c>
      <c r="C402" s="15" t="s">
        <v>830</v>
      </c>
      <c r="D402" s="15" t="s">
        <v>527</v>
      </c>
      <c r="E402" s="15" t="s">
        <v>831</v>
      </c>
      <c r="F402" s="16">
        <v>1141956.0300000003</v>
      </c>
      <c r="G402" s="16">
        <v>498626</v>
      </c>
      <c r="H402" s="17">
        <v>2377.6987295021613</v>
      </c>
      <c r="I402" s="16">
        <v>2377.6987295021613</v>
      </c>
      <c r="J402" s="17">
        <v>0</v>
      </c>
      <c r="K402" s="16">
        <v>6013.012261713513</v>
      </c>
      <c r="L402" s="16">
        <v>6042.0573608862742</v>
      </c>
      <c r="M402" s="16">
        <v>6060.9445466086854</v>
      </c>
      <c r="N402" s="16">
        <v>6024.0805316858232</v>
      </c>
      <c r="O402" s="16">
        <v>6028.6395316666312</v>
      </c>
      <c r="P402" s="17">
        <v>1431.7107975388844</v>
      </c>
      <c r="Q402" s="16">
        <v>1436.666775899331</v>
      </c>
      <c r="R402" s="16">
        <v>1654.6907187719682</v>
      </c>
      <c r="S402" s="16">
        <v>1644.6265212066362</v>
      </c>
      <c r="T402" s="16">
        <v>0</v>
      </c>
      <c r="U402" s="17">
        <v>6959.0001936767894</v>
      </c>
      <c r="V402" s="16">
        <v>6983.0893144891043</v>
      </c>
      <c r="W402" s="16">
        <v>4406.2538278367174</v>
      </c>
      <c r="X402" s="16">
        <v>4379.4540104791868</v>
      </c>
      <c r="Y402" s="16">
        <v>6028.6395316666312</v>
      </c>
      <c r="Z402" s="18">
        <v>6.1044773799941712E-3</v>
      </c>
      <c r="AA402" s="19">
        <v>3.8467802645238023E-3</v>
      </c>
      <c r="AB402" s="19">
        <v>5.2792221182689754E-3</v>
      </c>
      <c r="AC402" s="18">
        <v>0.17063045063019786</v>
      </c>
      <c r="AD402" s="19">
        <v>0.27300872100831652</v>
      </c>
      <c r="AE402" s="17">
        <v>0</v>
      </c>
    </row>
    <row r="403" spans="2:31" x14ac:dyDescent="0.25">
      <c r="B403" s="15" t="s">
        <v>38</v>
      </c>
      <c r="C403" s="15" t="s">
        <v>832</v>
      </c>
      <c r="D403" s="15" t="s">
        <v>527</v>
      </c>
      <c r="E403" s="15" t="s">
        <v>833</v>
      </c>
      <c r="F403" s="16">
        <v>2575604.7000000002</v>
      </c>
      <c r="G403" s="16">
        <v>764565</v>
      </c>
      <c r="H403" s="17">
        <v>5362.7388988784396</v>
      </c>
      <c r="I403" s="16">
        <v>5362.7388988784396</v>
      </c>
      <c r="J403" s="17">
        <v>0</v>
      </c>
      <c r="K403" s="16">
        <v>12379.434727498163</v>
      </c>
      <c r="L403" s="16">
        <v>12422.440638886652</v>
      </c>
      <c r="M403" s="16">
        <v>12581.104953471593</v>
      </c>
      <c r="N403" s="16">
        <v>12677.022656430559</v>
      </c>
      <c r="O403" s="16">
        <v>12686.765966929263</v>
      </c>
      <c r="P403" s="17">
        <v>3027.3550810278521</v>
      </c>
      <c r="Q403" s="16">
        <v>3034.6931990678313</v>
      </c>
      <c r="R403" s="16">
        <v>3434.751372218675</v>
      </c>
      <c r="S403" s="16">
        <v>3460.9377416255388</v>
      </c>
      <c r="T403" s="16">
        <v>0</v>
      </c>
      <c r="U403" s="17">
        <v>14714.818545348751</v>
      </c>
      <c r="V403" s="16">
        <v>14750.486338697261</v>
      </c>
      <c r="W403" s="16">
        <v>9146.353581252919</v>
      </c>
      <c r="X403" s="16">
        <v>9216.0849148050202</v>
      </c>
      <c r="Y403" s="16">
        <v>12686.765966929263</v>
      </c>
      <c r="Z403" s="18">
        <v>5.7200751505163058E-3</v>
      </c>
      <c r="AA403" s="19">
        <v>3.5646849254580759E-3</v>
      </c>
      <c r="AB403" s="19">
        <v>4.9257426680923751E-3</v>
      </c>
      <c r="AC403" s="18">
        <v>0.17063045063019788</v>
      </c>
      <c r="AD403" s="19">
        <v>0.27300872100831652</v>
      </c>
      <c r="AE403" s="17">
        <v>0</v>
      </c>
    </row>
    <row r="404" spans="2:31" x14ac:dyDescent="0.25">
      <c r="B404" s="15" t="s">
        <v>38</v>
      </c>
      <c r="C404" s="15" t="s">
        <v>834</v>
      </c>
      <c r="D404" s="15" t="s">
        <v>527</v>
      </c>
      <c r="E404" s="15" t="s">
        <v>835</v>
      </c>
      <c r="F404" s="16">
        <v>4083921.7600000007</v>
      </c>
      <c r="G404" s="16">
        <v>752826</v>
      </c>
      <c r="H404" s="17">
        <v>8503.2482206326531</v>
      </c>
      <c r="I404" s="16">
        <v>8503.2482206326531</v>
      </c>
      <c r="J404" s="17">
        <v>0</v>
      </c>
      <c r="K404" s="16">
        <v>18119.979107572588</v>
      </c>
      <c r="L404" s="16">
        <v>18159.452330502318</v>
      </c>
      <c r="M404" s="16">
        <v>18559.150256681831</v>
      </c>
      <c r="N404" s="16">
        <v>18939.749091356887</v>
      </c>
      <c r="O404" s="16">
        <v>18954.510138680471</v>
      </c>
      <c r="P404" s="17">
        <v>4542.7332762418591</v>
      </c>
      <c r="Q404" s="16">
        <v>4549.468610058183</v>
      </c>
      <c r="R404" s="16">
        <v>5066.8098745778752</v>
      </c>
      <c r="S404" s="16">
        <v>5170.716675649739</v>
      </c>
      <c r="T404" s="16">
        <v>0</v>
      </c>
      <c r="U404" s="17">
        <v>22080.494051963382</v>
      </c>
      <c r="V404" s="16">
        <v>22113.231941076789</v>
      </c>
      <c r="W404" s="16">
        <v>13492.340382103956</v>
      </c>
      <c r="X404" s="16">
        <v>13769.032415707148</v>
      </c>
      <c r="Y404" s="16">
        <v>18954.510138680471</v>
      </c>
      <c r="Z404" s="18">
        <v>5.4106969464860861E-3</v>
      </c>
      <c r="AA404" s="19">
        <v>3.3376463115457802E-3</v>
      </c>
      <c r="AB404" s="19">
        <v>4.6412520250340124E-3</v>
      </c>
      <c r="AC404" s="18">
        <v>0.17063045063019788</v>
      </c>
      <c r="AD404" s="19">
        <v>0.27300872100831647</v>
      </c>
      <c r="AE404" s="17">
        <v>0</v>
      </c>
    </row>
    <row r="405" spans="2:31" x14ac:dyDescent="0.25">
      <c r="B405" s="15" t="s">
        <v>38</v>
      </c>
      <c r="C405" s="15" t="s">
        <v>836</v>
      </c>
      <c r="D405" s="15" t="s">
        <v>527</v>
      </c>
      <c r="E405" s="15" t="s">
        <v>837</v>
      </c>
      <c r="F405" s="16">
        <v>595468.8600000001</v>
      </c>
      <c r="G405" s="16">
        <v>499113</v>
      </c>
      <c r="H405" s="17">
        <v>1239.8424411140422</v>
      </c>
      <c r="I405" s="16">
        <v>1239.8424411140422</v>
      </c>
      <c r="J405" s="17">
        <v>0</v>
      </c>
      <c r="K405" s="16">
        <v>3625.0787101537203</v>
      </c>
      <c r="L405" s="16">
        <v>3577.3803060727505</v>
      </c>
      <c r="M405" s="16">
        <v>3375.5793657301851</v>
      </c>
      <c r="N405" s="16">
        <v>3236.1532614935036</v>
      </c>
      <c r="O405" s="16">
        <v>3228.8150454810466</v>
      </c>
      <c r="P405" s="17">
        <v>830.10368832119934</v>
      </c>
      <c r="Q405" s="16">
        <v>821.96488813852181</v>
      </c>
      <c r="R405" s="16">
        <v>921.56260530006193</v>
      </c>
      <c r="S405" s="16">
        <v>883.49806290722836</v>
      </c>
      <c r="T405" s="16">
        <v>0</v>
      </c>
      <c r="U405" s="17">
        <v>4034.8174629465639</v>
      </c>
      <c r="V405" s="16">
        <v>3995.2578590482708</v>
      </c>
      <c r="W405" s="16">
        <v>2454.0167604301232</v>
      </c>
      <c r="X405" s="16">
        <v>2352.6551985862752</v>
      </c>
      <c r="Y405" s="16">
        <v>3228.8150454810466</v>
      </c>
      <c r="Z405" s="18">
        <v>6.7426492478505368E-3</v>
      </c>
      <c r="AA405" s="19">
        <v>4.0360397343165832E-3</v>
      </c>
      <c r="AB405" s="19">
        <v>5.4223071303527879E-3</v>
      </c>
      <c r="AC405" s="18">
        <v>0.17063045063019786</v>
      </c>
      <c r="AD405" s="19">
        <v>0.27300872100831647</v>
      </c>
      <c r="AE405" s="17">
        <v>0</v>
      </c>
    </row>
    <row r="406" spans="2:31" x14ac:dyDescent="0.25">
      <c r="B406" s="15" t="s">
        <v>38</v>
      </c>
      <c r="C406" s="15" t="s">
        <v>838</v>
      </c>
      <c r="D406" s="15" t="s">
        <v>527</v>
      </c>
      <c r="E406" s="15" t="s">
        <v>839</v>
      </c>
      <c r="F406" s="16">
        <v>2268187.1899999995</v>
      </c>
      <c r="G406" s="16">
        <v>388069</v>
      </c>
      <c r="H406" s="17">
        <v>4722.6562654396403</v>
      </c>
      <c r="I406" s="16">
        <v>4722.6562654396403</v>
      </c>
      <c r="J406" s="17">
        <v>0</v>
      </c>
      <c r="K406" s="16">
        <v>9965.0543334442409</v>
      </c>
      <c r="L406" s="16">
        <v>9985.0996372332556</v>
      </c>
      <c r="M406" s="16">
        <v>10216.775277709681</v>
      </c>
      <c r="N406" s="16">
        <v>10443.1004386329</v>
      </c>
      <c r="O406" s="16">
        <v>10451.253644649581</v>
      </c>
      <c r="P406" s="17">
        <v>2506.1706782134902</v>
      </c>
      <c r="Q406" s="16">
        <v>2509.5910174320284</v>
      </c>
      <c r="R406" s="16">
        <v>2789.268751396909</v>
      </c>
      <c r="S406" s="16">
        <v>2851.0574941125415</v>
      </c>
      <c r="T406" s="16">
        <v>0</v>
      </c>
      <c r="U406" s="17">
        <v>12181.539920670391</v>
      </c>
      <c r="V406" s="16">
        <v>12198.164885240867</v>
      </c>
      <c r="W406" s="16">
        <v>7427.5065263127726</v>
      </c>
      <c r="X406" s="16">
        <v>7592.042944520359</v>
      </c>
      <c r="Y406" s="16">
        <v>10451.253644649581</v>
      </c>
      <c r="Z406" s="18">
        <v>5.3742708964667199E-3</v>
      </c>
      <c r="AA406" s="19">
        <v>3.3109148876802217E-3</v>
      </c>
      <c r="AB406" s="19">
        <v>4.6077562252036103E-3</v>
      </c>
      <c r="AC406" s="18">
        <v>0.17063045063019788</v>
      </c>
      <c r="AD406" s="19">
        <v>0.27300872100831663</v>
      </c>
      <c r="AE406" s="17">
        <v>0</v>
      </c>
    </row>
    <row r="407" spans="2:31" x14ac:dyDescent="0.25">
      <c r="B407" s="15" t="s">
        <v>38</v>
      </c>
      <c r="C407" s="15" t="s">
        <v>840</v>
      </c>
      <c r="D407" s="15" t="s">
        <v>527</v>
      </c>
      <c r="E407" s="15" t="s">
        <v>841</v>
      </c>
      <c r="F407" s="16">
        <v>3644454.6100000003</v>
      </c>
      <c r="G407" s="16">
        <v>724773</v>
      </c>
      <c r="H407" s="17">
        <v>7588.2213222564224</v>
      </c>
      <c r="I407" s="16">
        <v>7588.2213222564224</v>
      </c>
      <c r="J407" s="17">
        <v>0</v>
      </c>
      <c r="K407" s="16">
        <v>16344.032501092523</v>
      </c>
      <c r="L407" s="16">
        <v>16382.567928541064</v>
      </c>
      <c r="M407" s="16">
        <v>16722.183335306865</v>
      </c>
      <c r="N407" s="16">
        <v>17035.489115605305</v>
      </c>
      <c r="O407" s="16">
        <v>17048.741048478798</v>
      </c>
      <c r="P407" s="17">
        <v>4083.5712544743064</v>
      </c>
      <c r="Q407" s="16">
        <v>4090.1465718250765</v>
      </c>
      <c r="R407" s="16">
        <v>4565.301884838711</v>
      </c>
      <c r="S407" s="16">
        <v>4650.8370952024752</v>
      </c>
      <c r="T407" s="16">
        <v>0</v>
      </c>
      <c r="U407" s="17">
        <v>19848.682568874639</v>
      </c>
      <c r="V407" s="16">
        <v>19880.64267897241</v>
      </c>
      <c r="W407" s="16">
        <v>12156.881450468154</v>
      </c>
      <c r="X407" s="16">
        <v>12384.652020402831</v>
      </c>
      <c r="Y407" s="16">
        <v>17048.741048478798</v>
      </c>
      <c r="Z407" s="18">
        <v>5.4506544187481387E-3</v>
      </c>
      <c r="AA407" s="19">
        <v>3.3669692858201055E-3</v>
      </c>
      <c r="AB407" s="19">
        <v>4.6779951660527877E-3</v>
      </c>
      <c r="AC407" s="18">
        <v>0.17063045063019786</v>
      </c>
      <c r="AD407" s="19">
        <v>0.27300872100831647</v>
      </c>
      <c r="AE407" s="17">
        <v>0</v>
      </c>
    </row>
    <row r="408" spans="2:31" x14ac:dyDescent="0.25">
      <c r="B408" s="15" t="s">
        <v>38</v>
      </c>
      <c r="C408" s="15" t="s">
        <v>842</v>
      </c>
      <c r="D408" s="15" t="s">
        <v>527</v>
      </c>
      <c r="E408" s="15" t="s">
        <v>843</v>
      </c>
      <c r="F408" s="16">
        <v>2082815.3600000003</v>
      </c>
      <c r="G408" s="16">
        <v>533155.01041666674</v>
      </c>
      <c r="H408" s="17">
        <v>4336.6883707944398</v>
      </c>
      <c r="I408" s="16">
        <v>4336.6883707944398</v>
      </c>
      <c r="J408" s="17">
        <v>0</v>
      </c>
      <c r="K408" s="16">
        <v>9731.3058440087862</v>
      </c>
      <c r="L408" s="16">
        <v>9760.763052545808</v>
      </c>
      <c r="M408" s="16">
        <v>9916.5112264231866</v>
      </c>
      <c r="N408" s="16">
        <v>10036.412137449661</v>
      </c>
      <c r="O408" s="16">
        <v>10044.1637816409</v>
      </c>
      <c r="P408" s="17">
        <v>2400.4281923348908</v>
      </c>
      <c r="Q408" s="16">
        <v>2405.4544891018704</v>
      </c>
      <c r="R408" s="16">
        <v>2707.2940467904068</v>
      </c>
      <c r="S408" s="16">
        <v>2740.028041157459</v>
      </c>
      <c r="T408" s="16">
        <v>0</v>
      </c>
      <c r="U408" s="17">
        <v>11667.566022468334</v>
      </c>
      <c r="V408" s="16">
        <v>11691.996934238377</v>
      </c>
      <c r="W408" s="16">
        <v>7209.2171796327802</v>
      </c>
      <c r="X408" s="16">
        <v>7296.3840962922022</v>
      </c>
      <c r="Y408" s="16">
        <v>10044.1637816409</v>
      </c>
      <c r="Z408" s="18">
        <v>5.6076893337071191E-3</v>
      </c>
      <c r="AA408" s="19">
        <v>3.4822100783635907E-3</v>
      </c>
      <c r="AB408" s="19">
        <v>4.8223975943988131E-3</v>
      </c>
      <c r="AC408" s="18">
        <v>0.17063045063019786</v>
      </c>
      <c r="AD408" s="19">
        <v>0.27300872100831658</v>
      </c>
      <c r="AE408" s="17">
        <v>0</v>
      </c>
    </row>
    <row r="409" spans="2:31" x14ac:dyDescent="0.25">
      <c r="B409" s="15" t="s">
        <v>38</v>
      </c>
      <c r="C409" s="15" t="s">
        <v>844</v>
      </c>
      <c r="D409" s="15" t="s">
        <v>527</v>
      </c>
      <c r="E409" s="15" t="s">
        <v>845</v>
      </c>
      <c r="F409" s="16">
        <v>9323279.3100000005</v>
      </c>
      <c r="G409" s="16">
        <v>2971235</v>
      </c>
      <c r="H409" s="17">
        <v>19412.261757732293</v>
      </c>
      <c r="I409" s="16">
        <v>19412.261757732293</v>
      </c>
      <c r="J409" s="17">
        <v>0</v>
      </c>
      <c r="K409" s="16">
        <v>45480.364436440854</v>
      </c>
      <c r="L409" s="16">
        <v>45648.76599825939</v>
      </c>
      <c r="M409" s="16">
        <v>46157.463498153666</v>
      </c>
      <c r="N409" s="16">
        <v>46403.399941396739</v>
      </c>
      <c r="O409" s="16">
        <v>46438.974129138194</v>
      </c>
      <c r="P409" s="17">
        <v>11072.658050088748</v>
      </c>
      <c r="Q409" s="16">
        <v>11101.392484468668</v>
      </c>
      <c r="R409" s="16">
        <v>12601.39007461899</v>
      </c>
      <c r="S409" s="16">
        <v>12668.532868438044</v>
      </c>
      <c r="T409" s="16">
        <v>0</v>
      </c>
      <c r="U409" s="17">
        <v>53819.9681440844</v>
      </c>
      <c r="V409" s="16">
        <v>53959.635271523017</v>
      </c>
      <c r="W409" s="16">
        <v>33556.073423534675</v>
      </c>
      <c r="X409" s="16">
        <v>33734.867072958696</v>
      </c>
      <c r="Y409" s="16">
        <v>46438.974129138194</v>
      </c>
      <c r="Z409" s="18">
        <v>5.7801337829708017E-3</v>
      </c>
      <c r="AA409" s="19">
        <v>3.6087592283285011E-3</v>
      </c>
      <c r="AB409" s="19">
        <v>4.9809699554242137E-3</v>
      </c>
      <c r="AC409" s="18">
        <v>0.17063045063019788</v>
      </c>
      <c r="AD409" s="19">
        <v>0.27300872100831658</v>
      </c>
      <c r="AE409" s="17">
        <v>978</v>
      </c>
    </row>
    <row r="410" spans="2:31" x14ac:dyDescent="0.25">
      <c r="B410" s="15" t="s">
        <v>38</v>
      </c>
      <c r="C410" s="15" t="s">
        <v>846</v>
      </c>
      <c r="D410" s="15" t="s">
        <v>527</v>
      </c>
      <c r="E410" s="15" t="s">
        <v>847</v>
      </c>
      <c r="F410" s="16">
        <v>2563645.09</v>
      </c>
      <c r="G410" s="16">
        <v>1054966</v>
      </c>
      <c r="H410" s="17">
        <v>5337.8374589321566</v>
      </c>
      <c r="I410" s="16">
        <v>5337.8374589321566</v>
      </c>
      <c r="J410" s="17">
        <v>0</v>
      </c>
      <c r="K410" s="16">
        <v>13287.366486715508</v>
      </c>
      <c r="L410" s="16">
        <v>13348.544719878479</v>
      </c>
      <c r="M410" s="16">
        <v>13411.714922009876</v>
      </c>
      <c r="N410" s="16">
        <v>13360.998772882642</v>
      </c>
      <c r="O410" s="16">
        <v>13371.137055711273</v>
      </c>
      <c r="P410" s="17">
        <v>3178.0269423252003</v>
      </c>
      <c r="Q410" s="16">
        <v>3188.4658118185566</v>
      </c>
      <c r="R410" s="16">
        <v>3661.5151373860704</v>
      </c>
      <c r="S410" s="16">
        <v>3647.6691863783562</v>
      </c>
      <c r="T410" s="16">
        <v>0</v>
      </c>
      <c r="U410" s="17">
        <v>15447.177003322464</v>
      </c>
      <c r="V410" s="16">
        <v>15497.91636699208</v>
      </c>
      <c r="W410" s="16">
        <v>9750.1997846238064</v>
      </c>
      <c r="X410" s="16">
        <v>9713.3295865042855</v>
      </c>
      <c r="Y410" s="16">
        <v>13371.137055711273</v>
      </c>
      <c r="Z410" s="18">
        <v>6.0353700071476245E-3</v>
      </c>
      <c r="AA410" s="19">
        <v>3.7960655020169137E-3</v>
      </c>
      <c r="AB410" s="19">
        <v>5.2156740056835535E-3</v>
      </c>
      <c r="AC410" s="18">
        <v>0.17063045063019788</v>
      </c>
      <c r="AD410" s="19">
        <v>0.27300872100831658</v>
      </c>
      <c r="AE410" s="17">
        <v>6672.0425327931953</v>
      </c>
    </row>
    <row r="411" spans="2:31" x14ac:dyDescent="0.25">
      <c r="B411" s="15" t="s">
        <v>38</v>
      </c>
      <c r="C411" s="15" t="s">
        <v>848</v>
      </c>
      <c r="D411" s="15" t="s">
        <v>527</v>
      </c>
      <c r="E411" s="15" t="s">
        <v>849</v>
      </c>
      <c r="F411" s="16">
        <v>5894435.6899999995</v>
      </c>
      <c r="G411" s="16">
        <v>825700</v>
      </c>
      <c r="H411" s="17">
        <v>12272.970134625231</v>
      </c>
      <c r="I411" s="16">
        <v>12272.970134625231</v>
      </c>
      <c r="J411" s="17">
        <v>0</v>
      </c>
      <c r="K411" s="16">
        <v>25296.278918345277</v>
      </c>
      <c r="L411" s="16">
        <v>25336.946994859085</v>
      </c>
      <c r="M411" s="16">
        <v>25997.936700083868</v>
      </c>
      <c r="N411" s="16">
        <v>26677.003973741776</v>
      </c>
      <c r="O411" s="16">
        <v>26697.918316642121</v>
      </c>
      <c r="P411" s="17">
        <v>6410.4578957464928</v>
      </c>
      <c r="Q411" s="16">
        <v>6417.397107968306</v>
      </c>
      <c r="R411" s="16">
        <v>7097.6634473450704</v>
      </c>
      <c r="S411" s="16">
        <v>7283.0547352049789</v>
      </c>
      <c r="T411" s="16">
        <v>0</v>
      </c>
      <c r="U411" s="17">
        <v>31158.791157224019</v>
      </c>
      <c r="V411" s="16">
        <v>31192.520021516011</v>
      </c>
      <c r="W411" s="16">
        <v>18900.2732527388</v>
      </c>
      <c r="X411" s="16">
        <v>19393.949238536796</v>
      </c>
      <c r="Y411" s="16">
        <v>26697.918316642121</v>
      </c>
      <c r="Z411" s="18">
        <v>5.2889974933919446E-3</v>
      </c>
      <c r="AA411" s="19">
        <v>3.2483366097489476E-3</v>
      </c>
      <c r="AB411" s="19">
        <v>4.5293425394284216E-3</v>
      </c>
      <c r="AC411" s="18">
        <v>0.17063045063019788</v>
      </c>
      <c r="AD411" s="19">
        <v>0.27300872100831652</v>
      </c>
      <c r="AE411" s="17">
        <v>0</v>
      </c>
    </row>
    <row r="412" spans="2:31" x14ac:dyDescent="0.25">
      <c r="B412" s="15" t="s">
        <v>38</v>
      </c>
      <c r="C412" s="15" t="s">
        <v>850</v>
      </c>
      <c r="D412" s="15" t="s">
        <v>527</v>
      </c>
      <c r="E412" s="15" t="s">
        <v>851</v>
      </c>
      <c r="F412" s="16">
        <v>6190050.8300000001</v>
      </c>
      <c r="G412" s="16">
        <v>551047</v>
      </c>
      <c r="H412" s="17">
        <v>12888.47872193888</v>
      </c>
      <c r="I412" s="16">
        <v>12888.47872193888</v>
      </c>
      <c r="J412" s="17">
        <v>0</v>
      </c>
      <c r="K412" s="16">
        <v>25526.890521091882</v>
      </c>
      <c r="L412" s="16">
        <v>25549.844147131975</v>
      </c>
      <c r="M412" s="16">
        <v>26345.868835991962</v>
      </c>
      <c r="N412" s="16">
        <v>27216.177621325507</v>
      </c>
      <c r="O412" s="16">
        <v>27237.667522186923</v>
      </c>
      <c r="P412" s="17">
        <v>6554.8317650637809</v>
      </c>
      <c r="Q412" s="16">
        <v>6558.7483526185988</v>
      </c>
      <c r="R412" s="16">
        <v>7192.6519547670305</v>
      </c>
      <c r="S412" s="16">
        <v>7430.2538431332014</v>
      </c>
      <c r="T412" s="16">
        <v>0</v>
      </c>
      <c r="U412" s="17">
        <v>31860.537477966984</v>
      </c>
      <c r="V412" s="16">
        <v>31879.57451645226</v>
      </c>
      <c r="W412" s="16">
        <v>19153.216881224929</v>
      </c>
      <c r="X412" s="16">
        <v>19785.923778192308</v>
      </c>
      <c r="Y412" s="16">
        <v>27237.667522186923</v>
      </c>
      <c r="Z412" s="18">
        <v>5.1485935854923542E-3</v>
      </c>
      <c r="AA412" s="19">
        <v>3.1453005580098958E-3</v>
      </c>
      <c r="AB412" s="19">
        <v>4.4002332565962017E-3</v>
      </c>
      <c r="AC412" s="18">
        <v>0.17063045063019783</v>
      </c>
      <c r="AD412" s="19">
        <v>0.27300872100831652</v>
      </c>
      <c r="AE412" s="17">
        <v>23837.555337933823</v>
      </c>
    </row>
    <row r="413" spans="2:31" x14ac:dyDescent="0.25">
      <c r="B413" s="15" t="s">
        <v>38</v>
      </c>
      <c r="C413" s="15" t="s">
        <v>852</v>
      </c>
      <c r="D413" s="15" t="s">
        <v>527</v>
      </c>
      <c r="E413" s="15" t="s">
        <v>853</v>
      </c>
      <c r="F413" s="16">
        <v>11645800.439999999</v>
      </c>
      <c r="G413" s="16">
        <v>3346388.267450565</v>
      </c>
      <c r="H413" s="17">
        <v>24248.048245976432</v>
      </c>
      <c r="I413" s="16">
        <v>24248.048245976432</v>
      </c>
      <c r="J413" s="17">
        <v>0</v>
      </c>
      <c r="K413" s="16">
        <v>55611.179864241625</v>
      </c>
      <c r="L413" s="16">
        <v>55798.718665633431</v>
      </c>
      <c r="M413" s="16">
        <v>56551.801700220662</v>
      </c>
      <c r="N413" s="16">
        <v>57040.531318575566</v>
      </c>
      <c r="O413" s="16">
        <v>57084.42075669537</v>
      </c>
      <c r="P413" s="17">
        <v>13626.416079426272</v>
      </c>
      <c r="Q413" s="16">
        <v>13658.415909618399</v>
      </c>
      <c r="R413" s="16">
        <v>15439.135052893185</v>
      </c>
      <c r="S413" s="16">
        <v>15572.56250091905</v>
      </c>
      <c r="T413" s="16">
        <v>0</v>
      </c>
      <c r="U413" s="17">
        <v>66232.812030791785</v>
      </c>
      <c r="V413" s="16">
        <v>66388.351001991454</v>
      </c>
      <c r="W413" s="16">
        <v>41112.666647327474</v>
      </c>
      <c r="X413" s="16">
        <v>41467.968817656518</v>
      </c>
      <c r="Y413" s="16">
        <v>57084.42075669537</v>
      </c>
      <c r="Z413" s="18">
        <v>5.6939479478485405E-3</v>
      </c>
      <c r="AA413" s="19">
        <v>3.5455113579545418E-3</v>
      </c>
      <c r="AB413" s="19">
        <v>4.9017172371103564E-3</v>
      </c>
      <c r="AC413" s="18">
        <v>0.17063045063019786</v>
      </c>
      <c r="AD413" s="19">
        <v>0.27300872100831658</v>
      </c>
      <c r="AE413" s="17">
        <v>26422.699236206419</v>
      </c>
    </row>
    <row r="414" spans="2:31" x14ac:dyDescent="0.25">
      <c r="B414" s="15" t="s">
        <v>38</v>
      </c>
      <c r="C414" s="15" t="s">
        <v>854</v>
      </c>
      <c r="D414" s="15" t="s">
        <v>527</v>
      </c>
      <c r="E414" s="15" t="s">
        <v>855</v>
      </c>
      <c r="F414" s="16">
        <v>2815274.2599999988</v>
      </c>
      <c r="G414" s="16">
        <v>527519</v>
      </c>
      <c r="H414" s="17">
        <v>5861.761622469945</v>
      </c>
      <c r="I414" s="16">
        <v>5861.761622469945</v>
      </c>
      <c r="J414" s="17">
        <v>0</v>
      </c>
      <c r="K414" s="16">
        <v>12519.203009005865</v>
      </c>
      <c r="L414" s="16">
        <v>12546.948734674914</v>
      </c>
      <c r="M414" s="16">
        <v>12819.725222275112</v>
      </c>
      <c r="N414" s="16">
        <v>13077.838961934402</v>
      </c>
      <c r="O414" s="16">
        <v>13088.027382863882</v>
      </c>
      <c r="P414" s="17">
        <v>3136.3522780864473</v>
      </c>
      <c r="Q414" s="16">
        <v>3141.0865437604175</v>
      </c>
      <c r="R414" s="16">
        <v>3499.8967866113862</v>
      </c>
      <c r="S414" s="16">
        <v>3570.3640885504228</v>
      </c>
      <c r="T414" s="16">
        <v>0</v>
      </c>
      <c r="U414" s="17">
        <v>15244.612353389362</v>
      </c>
      <c r="V414" s="16">
        <v>15267.623813384444</v>
      </c>
      <c r="W414" s="16">
        <v>9319.8284356637269</v>
      </c>
      <c r="X414" s="16">
        <v>9507.4748733839788</v>
      </c>
      <c r="Y414" s="16">
        <v>13088.027382863882</v>
      </c>
      <c r="Z414" s="18">
        <v>5.4190521684331066E-3</v>
      </c>
      <c r="AA414" s="19">
        <v>3.3437778294907066E-3</v>
      </c>
      <c r="AB414" s="19">
        <v>4.6489351211074859E-3</v>
      </c>
      <c r="AC414" s="18">
        <v>0.17063045063019791</v>
      </c>
      <c r="AD414" s="19">
        <v>0.27300872100831663</v>
      </c>
      <c r="AE414" s="17">
        <v>0</v>
      </c>
    </row>
    <row r="415" spans="2:31" x14ac:dyDescent="0.25">
      <c r="B415" s="15" t="s">
        <v>38</v>
      </c>
      <c r="C415" s="15" t="s">
        <v>856</v>
      </c>
      <c r="D415" s="15" t="s">
        <v>527</v>
      </c>
      <c r="E415" s="15" t="s">
        <v>857</v>
      </c>
      <c r="F415" s="16">
        <v>2731417.71</v>
      </c>
      <c r="G415" s="16">
        <v>815589</v>
      </c>
      <c r="H415" s="17">
        <v>5687.1615440453543</v>
      </c>
      <c r="I415" s="16">
        <v>5687.1615440453543</v>
      </c>
      <c r="J415" s="17">
        <v>0</v>
      </c>
      <c r="K415" s="16">
        <v>13144.006890141856</v>
      </c>
      <c r="L415" s="16">
        <v>13189.912669392748</v>
      </c>
      <c r="M415" s="16">
        <v>13356.637491426147</v>
      </c>
      <c r="N415" s="16">
        <v>13455.98502642836</v>
      </c>
      <c r="O415" s="16">
        <v>13466.324910416577</v>
      </c>
      <c r="P415" s="17">
        <v>3213.1707558185212</v>
      </c>
      <c r="Q415" s="16">
        <v>3221.0036796186305</v>
      </c>
      <c r="R415" s="16">
        <v>3646.4785185059823</v>
      </c>
      <c r="S415" s="16">
        <v>3673.6012619722442</v>
      </c>
      <c r="T415" s="16">
        <v>0</v>
      </c>
      <c r="U415" s="17">
        <v>15617.997678368689</v>
      </c>
      <c r="V415" s="16">
        <v>15656.070533819473</v>
      </c>
      <c r="W415" s="16">
        <v>9710.1589729201642</v>
      </c>
      <c r="X415" s="16">
        <v>9782.3837644561154</v>
      </c>
      <c r="Y415" s="16">
        <v>13466.324910416577</v>
      </c>
      <c r="Z415" s="18">
        <v>5.7248783475501745E-3</v>
      </c>
      <c r="AA415" s="19">
        <v>3.5682097736300243E-3</v>
      </c>
      <c r="AB415" s="19">
        <v>4.9301594776642848E-3</v>
      </c>
      <c r="AC415" s="18">
        <v>0.17063045063019788</v>
      </c>
      <c r="AD415" s="19">
        <v>0.27300872100831658</v>
      </c>
      <c r="AE415" s="17">
        <v>0</v>
      </c>
    </row>
    <row r="416" spans="2:31" x14ac:dyDescent="0.25">
      <c r="B416" s="15" t="s">
        <v>38</v>
      </c>
      <c r="C416" s="15" t="s">
        <v>858</v>
      </c>
      <c r="D416" s="15" t="s">
        <v>527</v>
      </c>
      <c r="E416" s="15" t="s">
        <v>859</v>
      </c>
      <c r="F416" s="16">
        <v>2531568.6699999995</v>
      </c>
      <c r="G416" s="16">
        <v>555765</v>
      </c>
      <c r="H416" s="17">
        <v>5271.0502437703117</v>
      </c>
      <c r="I416" s="16">
        <v>5271.0502437703117</v>
      </c>
      <c r="J416" s="17">
        <v>0</v>
      </c>
      <c r="K416" s="16">
        <v>11524.955951501852</v>
      </c>
      <c r="L416" s="16">
        <v>11554.993533722005</v>
      </c>
      <c r="M416" s="16">
        <v>11774.039480844658</v>
      </c>
      <c r="N416" s="16">
        <v>11965.657111789533</v>
      </c>
      <c r="O416" s="16">
        <v>11974.940719718943</v>
      </c>
      <c r="P416" s="17">
        <v>2865.910105886885</v>
      </c>
      <c r="Q416" s="16">
        <v>2871.0354320769507</v>
      </c>
      <c r="R416" s="16">
        <v>3214.4154597668244</v>
      </c>
      <c r="S416" s="16">
        <v>3266.7287441137096</v>
      </c>
      <c r="T416" s="16">
        <v>0</v>
      </c>
      <c r="U416" s="17">
        <v>13930.096089385277</v>
      </c>
      <c r="V416" s="16">
        <v>13955.008345415365</v>
      </c>
      <c r="W416" s="16">
        <v>8559.6240210778342</v>
      </c>
      <c r="X416" s="16">
        <v>8698.9283676758241</v>
      </c>
      <c r="Y416" s="16">
        <v>11974.940719718943</v>
      </c>
      <c r="Z416" s="18">
        <v>5.5074754173665462E-3</v>
      </c>
      <c r="AA416" s="19">
        <v>3.4086676362513331E-3</v>
      </c>
      <c r="AB416" s="19">
        <v>4.7302452671445592E-3</v>
      </c>
      <c r="AC416" s="18">
        <v>0.17063045063019791</v>
      </c>
      <c r="AD416" s="19">
        <v>0.27300872100831663</v>
      </c>
      <c r="AE416" s="17">
        <v>0</v>
      </c>
    </row>
    <row r="417" spans="2:31" x14ac:dyDescent="0.25">
      <c r="B417" s="15" t="s">
        <v>38</v>
      </c>
      <c r="C417" s="15" t="s">
        <v>860</v>
      </c>
      <c r="D417" s="15" t="s">
        <v>527</v>
      </c>
      <c r="E417" s="15" t="s">
        <v>861</v>
      </c>
      <c r="F417" s="16">
        <v>2325145.4799999995</v>
      </c>
      <c r="G417" s="16">
        <v>522741</v>
      </c>
      <c r="H417" s="17">
        <v>4841.2507211014881</v>
      </c>
      <c r="I417" s="16">
        <v>4841.2507211014881</v>
      </c>
      <c r="J417" s="17">
        <v>0</v>
      </c>
      <c r="K417" s="16">
        <v>10625.588334971264</v>
      </c>
      <c r="L417" s="16">
        <v>10653.944971194089</v>
      </c>
      <c r="M417" s="16">
        <v>10851.167290670262</v>
      </c>
      <c r="N417" s="16">
        <v>11021.046968842329</v>
      </c>
      <c r="O417" s="16">
        <v>11029.59200428331</v>
      </c>
      <c r="P417" s="17">
        <v>2639.1137179624384</v>
      </c>
      <c r="Q417" s="16">
        <v>2643.9522235794943</v>
      </c>
      <c r="R417" s="16">
        <v>2962.4633034731678</v>
      </c>
      <c r="S417" s="16">
        <v>3008.8419371362106</v>
      </c>
      <c r="T417" s="16">
        <v>0</v>
      </c>
      <c r="U417" s="17">
        <v>12827.725338110315</v>
      </c>
      <c r="V417" s="16">
        <v>12851.243468716082</v>
      </c>
      <c r="W417" s="16">
        <v>7888.7039871970946</v>
      </c>
      <c r="X417" s="16">
        <v>8012.2050317061185</v>
      </c>
      <c r="Y417" s="16">
        <v>11029.59200428331</v>
      </c>
      <c r="Z417" s="18">
        <v>5.5220133595310352E-3</v>
      </c>
      <c r="AA417" s="19">
        <v>3.4193363717833296E-3</v>
      </c>
      <c r="AB417" s="19">
        <v>4.7436137218748618E-3</v>
      </c>
      <c r="AC417" s="18">
        <v>0.17063045063019788</v>
      </c>
      <c r="AD417" s="19">
        <v>0.27300872100831652</v>
      </c>
      <c r="AE417" s="17">
        <v>0</v>
      </c>
    </row>
    <row r="418" spans="2:31" x14ac:dyDescent="0.25">
      <c r="B418" s="15" t="s">
        <v>38</v>
      </c>
      <c r="C418" s="15" t="s">
        <v>862</v>
      </c>
      <c r="D418" s="15" t="s">
        <v>527</v>
      </c>
      <c r="E418" s="15" t="s">
        <v>863</v>
      </c>
      <c r="F418" s="16">
        <v>11579959.299999999</v>
      </c>
      <c r="G418" s="16">
        <v>946037</v>
      </c>
      <c r="H418" s="17">
        <v>24110.958558795592</v>
      </c>
      <c r="I418" s="16">
        <v>24110.958558795592</v>
      </c>
      <c r="J418" s="17">
        <v>0</v>
      </c>
      <c r="K418" s="16">
        <v>47475.512264128585</v>
      </c>
      <c r="L418" s="16">
        <v>47513.150750177418</v>
      </c>
      <c r="M418" s="16">
        <v>49029.648553557512</v>
      </c>
      <c r="N418" s="16">
        <v>50699.95416203294</v>
      </c>
      <c r="O418" s="16">
        <v>50740.029086984563</v>
      </c>
      <c r="P418" s="17">
        <v>12214.831775541064</v>
      </c>
      <c r="Q418" s="16">
        <v>12221.254047376611</v>
      </c>
      <c r="R418" s="16">
        <v>13385.521643093994</v>
      </c>
      <c r="S418" s="16">
        <v>13841.529640956809</v>
      </c>
      <c r="T418" s="16">
        <v>0</v>
      </c>
      <c r="U418" s="17">
        <v>59371.639047383112</v>
      </c>
      <c r="V418" s="16">
        <v>59402.8552615964</v>
      </c>
      <c r="W418" s="16">
        <v>35644.126910463514</v>
      </c>
      <c r="X418" s="16">
        <v>36858.424521076129</v>
      </c>
      <c r="Y418" s="16">
        <v>50740.029086984563</v>
      </c>
      <c r="Z418" s="18">
        <v>5.1284504216253819E-3</v>
      </c>
      <c r="AA418" s="19">
        <v>3.1305184048246028E-3</v>
      </c>
      <c r="AB418" s="19">
        <v>4.3817104855441566E-3</v>
      </c>
      <c r="AC418" s="18">
        <v>0.17063045063019786</v>
      </c>
      <c r="AD418" s="19">
        <v>0.27300872100831658</v>
      </c>
      <c r="AE418" s="17">
        <v>0</v>
      </c>
    </row>
    <row r="419" spans="2:31" x14ac:dyDescent="0.25">
      <c r="B419" s="15" t="s">
        <v>38</v>
      </c>
      <c r="C419" s="15" t="s">
        <v>864</v>
      </c>
      <c r="D419" s="15" t="s">
        <v>527</v>
      </c>
      <c r="E419" s="15" t="s">
        <v>865</v>
      </c>
      <c r="F419" s="16">
        <v>3927059.2199999997</v>
      </c>
      <c r="G419" s="16">
        <v>515533</v>
      </c>
      <c r="H419" s="17">
        <v>8176.6403195697021</v>
      </c>
      <c r="I419" s="16">
        <v>8176.6403195697021</v>
      </c>
      <c r="J419" s="17">
        <v>0</v>
      </c>
      <c r="K419" s="16">
        <v>16739.628272833805</v>
      </c>
      <c r="L419" s="16">
        <v>16764.56172087459</v>
      </c>
      <c r="M419" s="16">
        <v>17216.07926085603</v>
      </c>
      <c r="N419" s="16">
        <v>17685.689952391513</v>
      </c>
      <c r="O419" s="16">
        <v>17699.571970308403</v>
      </c>
      <c r="P419" s="17">
        <v>4251.4741379448569</v>
      </c>
      <c r="Q419" s="16">
        <v>4255.7285434198184</v>
      </c>
      <c r="R419" s="16">
        <v>4700.1397797841082</v>
      </c>
      <c r="S419" s="16">
        <v>4828.3475940520138</v>
      </c>
      <c r="T419" s="16">
        <v>0</v>
      </c>
      <c r="U419" s="17">
        <v>20664.79445445865</v>
      </c>
      <c r="V419" s="16">
        <v>20685.473497024475</v>
      </c>
      <c r="W419" s="16">
        <v>12515.93948107192</v>
      </c>
      <c r="X419" s="16">
        <v>12857.342358339498</v>
      </c>
      <c r="Y419" s="16">
        <v>17699.571970308403</v>
      </c>
      <c r="Z419" s="18">
        <v>5.2647879284442173E-3</v>
      </c>
      <c r="AA419" s="19">
        <v>3.2305703094810245E-3</v>
      </c>
      <c r="AB419" s="19">
        <v>4.5070804840850872E-3</v>
      </c>
      <c r="AC419" s="18">
        <v>0.17063045063019788</v>
      </c>
      <c r="AD419" s="19">
        <v>0.27300872100831652</v>
      </c>
      <c r="AE419" s="17">
        <v>0</v>
      </c>
    </row>
    <row r="420" spans="2:31" x14ac:dyDescent="0.25">
      <c r="B420" s="15" t="s">
        <v>38</v>
      </c>
      <c r="C420" s="15" t="s">
        <v>866</v>
      </c>
      <c r="D420" s="15" t="s">
        <v>527</v>
      </c>
      <c r="E420" s="15" t="s">
        <v>867</v>
      </c>
      <c r="F420" s="16">
        <v>1575025.65</v>
      </c>
      <c r="G420" s="16">
        <v>1526111.385416667</v>
      </c>
      <c r="H420" s="17">
        <v>3279.4051509481642</v>
      </c>
      <c r="I420" s="16">
        <v>3279.4051509481642</v>
      </c>
      <c r="J420" s="17">
        <v>0</v>
      </c>
      <c r="K420" s="16">
        <v>9588.3972031065132</v>
      </c>
      <c r="L420" s="16">
        <v>9462.2340820130048</v>
      </c>
      <c r="M420" s="16">
        <v>8928.4670312327853</v>
      </c>
      <c r="N420" s="16">
        <v>8559.6825234209973</v>
      </c>
      <c r="O420" s="16">
        <v>8540.2728124835339</v>
      </c>
      <c r="P420" s="17">
        <v>2195.638914292671</v>
      </c>
      <c r="Q420" s="16">
        <v>2174.111644087573</v>
      </c>
      <c r="R420" s="16">
        <v>2437.5493647617845</v>
      </c>
      <c r="S420" s="16">
        <v>2336.8679779563927</v>
      </c>
      <c r="T420" s="16">
        <v>0</v>
      </c>
      <c r="U420" s="17">
        <v>10672.163439762007</v>
      </c>
      <c r="V420" s="16">
        <v>10567.527588873596</v>
      </c>
      <c r="W420" s="16">
        <v>6490.9176664710012</v>
      </c>
      <c r="X420" s="16">
        <v>6222.8145454646046</v>
      </c>
      <c r="Y420" s="16">
        <v>8540.2728124835339</v>
      </c>
      <c r="Z420" s="18">
        <v>6.7426492478505368E-3</v>
      </c>
      <c r="AA420" s="19">
        <v>4.0360397343165832E-3</v>
      </c>
      <c r="AB420" s="19">
        <v>5.4223071303527879E-3</v>
      </c>
      <c r="AC420" s="18">
        <v>0.17063045063019788</v>
      </c>
      <c r="AD420" s="19">
        <v>0.27300872100831663</v>
      </c>
      <c r="AE420" s="17">
        <v>0</v>
      </c>
    </row>
    <row r="421" spans="2:31" x14ac:dyDescent="0.25">
      <c r="B421" s="15" t="s">
        <v>38</v>
      </c>
      <c r="C421" s="15" t="s">
        <v>868</v>
      </c>
      <c r="D421" s="15" t="s">
        <v>527</v>
      </c>
      <c r="E421" s="15" t="s">
        <v>869</v>
      </c>
      <c r="F421" s="16">
        <v>2085537.8900000006</v>
      </c>
      <c r="G421" s="16">
        <v>505138</v>
      </c>
      <c r="H421" s="17">
        <v>4342.3570269878246</v>
      </c>
      <c r="I421" s="16">
        <v>4342.3570269878246</v>
      </c>
      <c r="J421" s="17">
        <v>0</v>
      </c>
      <c r="K421" s="16">
        <v>9649.7217994798666</v>
      </c>
      <c r="L421" s="16">
        <v>9677.422886301305</v>
      </c>
      <c r="M421" s="16">
        <v>9842.6307912206266</v>
      </c>
      <c r="N421" s="16">
        <v>9976.9684995630378</v>
      </c>
      <c r="O421" s="16">
        <v>9984.6872749254471</v>
      </c>
      <c r="P421" s="17">
        <v>2387.4747154134325</v>
      </c>
      <c r="Q421" s="16">
        <v>2392.2013643407195</v>
      </c>
      <c r="R421" s="16">
        <v>2687.1240436682174</v>
      </c>
      <c r="S421" s="16">
        <v>2723.799409605952</v>
      </c>
      <c r="T421" s="16">
        <v>0</v>
      </c>
      <c r="U421" s="17">
        <v>11604.604111054259</v>
      </c>
      <c r="V421" s="16">
        <v>11627.578548948411</v>
      </c>
      <c r="W421" s="16">
        <v>7155.5067475524093</v>
      </c>
      <c r="X421" s="16">
        <v>7253.1690899570858</v>
      </c>
      <c r="Y421" s="16">
        <v>9984.6872749254471</v>
      </c>
      <c r="Z421" s="18">
        <v>5.5698299156776918E-3</v>
      </c>
      <c r="AA421" s="19">
        <v>3.454426770810069E-3</v>
      </c>
      <c r="AB421" s="19">
        <v>4.7875837321399344E-3</v>
      </c>
      <c r="AC421" s="18">
        <v>0.17063045063019786</v>
      </c>
      <c r="AD421" s="19">
        <v>0.27300872100831647</v>
      </c>
      <c r="AE421" s="17">
        <v>0</v>
      </c>
    </row>
    <row r="422" spans="2:31" x14ac:dyDescent="0.25">
      <c r="B422" s="15" t="s">
        <v>38</v>
      </c>
      <c r="C422" s="15" t="s">
        <v>870</v>
      </c>
      <c r="D422" s="15" t="s">
        <v>527</v>
      </c>
      <c r="E422" s="15" t="s">
        <v>871</v>
      </c>
      <c r="F422" s="16">
        <v>3208956.96</v>
      </c>
      <c r="G422" s="16">
        <v>1522741</v>
      </c>
      <c r="H422" s="17">
        <v>6681.4594313400294</v>
      </c>
      <c r="I422" s="16">
        <v>6681.4594313400294</v>
      </c>
      <c r="J422" s="17">
        <v>0</v>
      </c>
      <c r="K422" s="16">
        <v>17296.169742629318</v>
      </c>
      <c r="L422" s="16">
        <v>17385.38650777156</v>
      </c>
      <c r="M422" s="16">
        <v>17399.269722991157</v>
      </c>
      <c r="N422" s="16">
        <v>17235.217679730198</v>
      </c>
      <c r="O422" s="16">
        <v>17248.210779987985</v>
      </c>
      <c r="P422" s="17">
        <v>4091.3136709981691</v>
      </c>
      <c r="Q422" s="16">
        <v>4106.5367678381572</v>
      </c>
      <c r="R422" s="16">
        <v>4750.1523735525425</v>
      </c>
      <c r="S422" s="16">
        <v>4705.3647350430401</v>
      </c>
      <c r="T422" s="16">
        <v>0</v>
      </c>
      <c r="U422" s="17">
        <v>19886.315502971178</v>
      </c>
      <c r="V422" s="16">
        <v>19960.309171273431</v>
      </c>
      <c r="W422" s="16">
        <v>12649.117349438615</v>
      </c>
      <c r="X422" s="16">
        <v>12529.852944687158</v>
      </c>
      <c r="Y422" s="16">
        <v>17248.210779987985</v>
      </c>
      <c r="Z422" s="18">
        <v>6.2086567646336722E-3</v>
      </c>
      <c r="AA422" s="19">
        <v>3.9232327837338413E-3</v>
      </c>
      <c r="AB422" s="19">
        <v>5.3750209164500559E-3</v>
      </c>
      <c r="AC422" s="18">
        <v>0.17063045063019788</v>
      </c>
      <c r="AD422" s="19">
        <v>0.27300872100831658</v>
      </c>
      <c r="AE422" s="17">
        <v>0</v>
      </c>
    </row>
    <row r="423" spans="2:31" x14ac:dyDescent="0.25">
      <c r="B423" s="15" t="s">
        <v>38</v>
      </c>
      <c r="C423" s="15" t="s">
        <v>872</v>
      </c>
      <c r="D423" s="15" t="s">
        <v>527</v>
      </c>
      <c r="E423" s="15" t="s">
        <v>873</v>
      </c>
      <c r="F423" s="16">
        <v>7955299.4600000046</v>
      </c>
      <c r="G423" s="16">
        <v>9357114.5600000005</v>
      </c>
      <c r="H423" s="17">
        <v>16563.952483224097</v>
      </c>
      <c r="I423" s="16">
        <v>16563.952483224097</v>
      </c>
      <c r="J423" s="17">
        <v>0</v>
      </c>
      <c r="K423" s="16">
        <v>48430.050070701262</v>
      </c>
      <c r="L423" s="16">
        <v>47792.812569770984</v>
      </c>
      <c r="M423" s="16">
        <v>45096.807758142873</v>
      </c>
      <c r="N423" s="16">
        <v>43234.113524654371</v>
      </c>
      <c r="O423" s="16">
        <v>43136.076986049709</v>
      </c>
      <c r="P423" s="17">
        <v>11089.95594403651</v>
      </c>
      <c r="Q423" s="16">
        <v>10981.223822094313</v>
      </c>
      <c r="R423" s="16">
        <v>12311.821807608507</v>
      </c>
      <c r="S423" s="16">
        <v>11803.290037294175</v>
      </c>
      <c r="T423" s="16">
        <v>0</v>
      </c>
      <c r="U423" s="17">
        <v>53904.046609888843</v>
      </c>
      <c r="V423" s="16">
        <v>53375.541230900766</v>
      </c>
      <c r="W423" s="16">
        <v>32784.985950534363</v>
      </c>
      <c r="X423" s="16">
        <v>31430.823487360198</v>
      </c>
      <c r="Y423" s="16">
        <v>43136.076986049709</v>
      </c>
      <c r="Z423" s="18">
        <v>6.742649247850536E-3</v>
      </c>
      <c r="AA423" s="19">
        <v>4.036039734316584E-3</v>
      </c>
      <c r="AB423" s="19">
        <v>5.4223071303527879E-3</v>
      </c>
      <c r="AC423" s="18">
        <v>0.1706304506301978</v>
      </c>
      <c r="AD423" s="19">
        <v>0.27300872100831641</v>
      </c>
      <c r="AE423" s="17">
        <v>0</v>
      </c>
    </row>
    <row r="424" spans="2:31" x14ac:dyDescent="0.25">
      <c r="B424" s="15" t="s">
        <v>38</v>
      </c>
      <c r="C424" s="15" t="s">
        <v>874</v>
      </c>
      <c r="D424" s="15" t="s">
        <v>527</v>
      </c>
      <c r="E424" s="15" t="s">
        <v>875</v>
      </c>
      <c r="F424" s="16">
        <v>2193988.4759999998</v>
      </c>
      <c r="G424" s="16">
        <v>486130</v>
      </c>
      <c r="H424" s="17">
        <v>4568.1650386552819</v>
      </c>
      <c r="I424" s="16">
        <v>4568.1650386552819</v>
      </c>
      <c r="J424" s="17">
        <v>0</v>
      </c>
      <c r="K424" s="16">
        <v>10002.82152042312</v>
      </c>
      <c r="L424" s="16">
        <v>10029.133350160297</v>
      </c>
      <c r="M424" s="16">
        <v>10217.527269395288</v>
      </c>
      <c r="N424" s="16">
        <v>10381.36737397194</v>
      </c>
      <c r="O424" s="16">
        <v>10389.419731315898</v>
      </c>
      <c r="P424" s="17">
        <v>2486.2540027021041</v>
      </c>
      <c r="Q424" s="16">
        <v>2490.743602067063</v>
      </c>
      <c r="R424" s="16">
        <v>2789.4740516852048</v>
      </c>
      <c r="S424" s="16">
        <v>2834.2038290855289</v>
      </c>
      <c r="T424" s="16">
        <v>0</v>
      </c>
      <c r="U424" s="17">
        <v>12084.732556376299</v>
      </c>
      <c r="V424" s="16">
        <v>12106.554786748517</v>
      </c>
      <c r="W424" s="16">
        <v>7428.0532177100831</v>
      </c>
      <c r="X424" s="16">
        <v>7547.1635448864108</v>
      </c>
      <c r="Y424" s="16">
        <v>10389.419731315898</v>
      </c>
      <c r="Z424" s="18">
        <v>5.5130844140142184E-3</v>
      </c>
      <c r="AA424" s="19">
        <v>3.4127838241654685E-3</v>
      </c>
      <c r="AB424" s="19">
        <v>4.7354030547405203E-3</v>
      </c>
      <c r="AC424" s="18">
        <v>0.17063045063019786</v>
      </c>
      <c r="AD424" s="19">
        <v>0.27300872100831658</v>
      </c>
      <c r="AE424" s="17">
        <v>3828</v>
      </c>
    </row>
    <row r="425" spans="2:31" x14ac:dyDescent="0.25">
      <c r="B425" s="15" t="s">
        <v>38</v>
      </c>
      <c r="C425" s="15" t="s">
        <v>876</v>
      </c>
      <c r="D425" s="15" t="s">
        <v>527</v>
      </c>
      <c r="E425" s="15" t="s">
        <v>877</v>
      </c>
      <c r="F425" s="16">
        <v>1390346.1199999999</v>
      </c>
      <c r="G425" s="16">
        <v>481881</v>
      </c>
      <c r="H425" s="17">
        <v>2894.8787135808193</v>
      </c>
      <c r="I425" s="16">
        <v>2894.8787135808193</v>
      </c>
      <c r="J425" s="17">
        <v>0</v>
      </c>
      <c r="K425" s="16">
        <v>6909.7207840631872</v>
      </c>
      <c r="L425" s="16">
        <v>6937.2583770962838</v>
      </c>
      <c r="M425" s="16">
        <v>7000.6137481498481</v>
      </c>
      <c r="N425" s="16">
        <v>7017.9973509046831</v>
      </c>
      <c r="O425" s="16">
        <v>7023.3604913976487</v>
      </c>
      <c r="P425" s="17">
        <v>1672.9632305316086</v>
      </c>
      <c r="Q425" s="16">
        <v>1677.6619824401162</v>
      </c>
      <c r="R425" s="16">
        <v>1911.228605655627</v>
      </c>
      <c r="S425" s="16">
        <v>1915.9744808102303</v>
      </c>
      <c r="T425" s="16">
        <v>0</v>
      </c>
      <c r="U425" s="17">
        <v>8131.6362671123989</v>
      </c>
      <c r="V425" s="16">
        <v>8154.4751082369867</v>
      </c>
      <c r="W425" s="16">
        <v>5089.3851424942213</v>
      </c>
      <c r="X425" s="16">
        <v>5102.0228700944526</v>
      </c>
      <c r="Y425" s="16">
        <v>7023.3604913976487</v>
      </c>
      <c r="Z425" s="18">
        <v>5.8568550453283481E-3</v>
      </c>
      <c r="AA425" s="19">
        <v>3.6650614785722116E-3</v>
      </c>
      <c r="AB425" s="19">
        <v>5.051519467251543E-3</v>
      </c>
      <c r="AC425" s="18">
        <v>0.17063045063019788</v>
      </c>
      <c r="AD425" s="19">
        <v>0.27300872100831652</v>
      </c>
      <c r="AE425" s="17">
        <v>0</v>
      </c>
    </row>
    <row r="426" spans="2:31" x14ac:dyDescent="0.25">
      <c r="B426" s="15" t="s">
        <v>38</v>
      </c>
      <c r="C426" s="15" t="s">
        <v>878</v>
      </c>
      <c r="D426" s="15" t="s">
        <v>527</v>
      </c>
      <c r="E426" s="15" t="s">
        <v>879</v>
      </c>
      <c r="F426" s="16">
        <v>1060355.2899999998</v>
      </c>
      <c r="G426" s="16">
        <v>491427</v>
      </c>
      <c r="H426" s="17">
        <v>2207.7955364480154</v>
      </c>
      <c r="I426" s="16">
        <v>2207.7955364480154</v>
      </c>
      <c r="J426" s="17">
        <v>0</v>
      </c>
      <c r="K426" s="16">
        <v>5676.7165732593094</v>
      </c>
      <c r="L426" s="16">
        <v>5705.4631605717714</v>
      </c>
      <c r="M426" s="16">
        <v>5713.8356783938343</v>
      </c>
      <c r="N426" s="16">
        <v>5665.4663308868076</v>
      </c>
      <c r="O426" s="16">
        <v>5669.7421365387791</v>
      </c>
      <c r="P426" s="17">
        <v>1345.3378542786133</v>
      </c>
      <c r="Q426" s="16">
        <v>1350.2428974258185</v>
      </c>
      <c r="R426" s="16">
        <v>1559.9269706099878</v>
      </c>
      <c r="S426" s="16">
        <v>1546.7217169110786</v>
      </c>
      <c r="T426" s="16">
        <v>0</v>
      </c>
      <c r="U426" s="17">
        <v>6539.1742554287111</v>
      </c>
      <c r="V426" s="16">
        <v>6563.015799593968</v>
      </c>
      <c r="W426" s="16">
        <v>4153.9087077838467</v>
      </c>
      <c r="X426" s="16">
        <v>4118.7446139757285</v>
      </c>
      <c r="Y426" s="16">
        <v>5669.7421365387791</v>
      </c>
      <c r="Z426" s="18">
        <v>6.1782075209068279E-3</v>
      </c>
      <c r="AA426" s="19">
        <v>3.9008874665771584E-3</v>
      </c>
      <c r="AB426" s="19">
        <v>5.3470211258518641E-3</v>
      </c>
      <c r="AC426" s="18">
        <v>0.17063045063019794</v>
      </c>
      <c r="AD426" s="19">
        <v>0.27300872100831663</v>
      </c>
      <c r="AE426" s="17">
        <v>4622.7362499999999</v>
      </c>
    </row>
    <row r="427" spans="2:31" x14ac:dyDescent="0.25">
      <c r="B427" s="15" t="s">
        <v>38</v>
      </c>
      <c r="C427" s="15" t="s">
        <v>880</v>
      </c>
      <c r="D427" s="15" t="s">
        <v>527</v>
      </c>
      <c r="E427" s="15" t="s">
        <v>881</v>
      </c>
      <c r="F427" s="16">
        <v>2080774.85</v>
      </c>
      <c r="G427" s="16">
        <v>557586</v>
      </c>
      <c r="H427" s="17">
        <v>4332.4397676021299</v>
      </c>
      <c r="I427" s="16">
        <v>4332.4397676021299</v>
      </c>
      <c r="J427" s="17">
        <v>0</v>
      </c>
      <c r="K427" s="16">
        <v>9803.7255845526342</v>
      </c>
      <c r="L427" s="16">
        <v>9834.7135220607106</v>
      </c>
      <c r="M427" s="16">
        <v>9982.2652233089411</v>
      </c>
      <c r="N427" s="16">
        <v>10089.638830183481</v>
      </c>
      <c r="O427" s="16">
        <v>10097.420249694162</v>
      </c>
      <c r="P427" s="17">
        <v>2412.060264221157</v>
      </c>
      <c r="Q427" s="16">
        <v>2417.3477499622604</v>
      </c>
      <c r="R427" s="16">
        <v>2725.2454613813716</v>
      </c>
      <c r="S427" s="16">
        <v>2754.5593924642235</v>
      </c>
      <c r="T427" s="16">
        <v>0</v>
      </c>
      <c r="U427" s="17">
        <v>11724.105087933607</v>
      </c>
      <c r="V427" s="16">
        <v>11749.805539700581</v>
      </c>
      <c r="W427" s="16">
        <v>7257.0197619275696</v>
      </c>
      <c r="X427" s="16">
        <v>7335.0794377192578</v>
      </c>
      <c r="Y427" s="16">
        <v>10097.420249694162</v>
      </c>
      <c r="Z427" s="18">
        <v>5.6406656942326527E-3</v>
      </c>
      <c r="AA427" s="19">
        <v>3.5064099317729707E-3</v>
      </c>
      <c r="AB427" s="19">
        <v>4.8527212108961052E-3</v>
      </c>
      <c r="AC427" s="18">
        <v>0.17063045063019788</v>
      </c>
      <c r="AD427" s="19">
        <v>0.27300872100831658</v>
      </c>
      <c r="AE427" s="17">
        <v>0</v>
      </c>
    </row>
    <row r="428" spans="2:31" x14ac:dyDescent="0.25">
      <c r="B428" s="15" t="s">
        <v>38</v>
      </c>
      <c r="C428" s="15" t="s">
        <v>882</v>
      </c>
      <c r="D428" s="15" t="s">
        <v>527</v>
      </c>
      <c r="E428" s="15" t="s">
        <v>883</v>
      </c>
      <c r="F428" s="16">
        <v>17533061.529999997</v>
      </c>
      <c r="G428" s="16">
        <v>1465951</v>
      </c>
      <c r="H428" s="17">
        <v>36506.079944395242</v>
      </c>
      <c r="I428" s="16">
        <v>36506.079944395242</v>
      </c>
      <c r="J428" s="17">
        <v>0</v>
      </c>
      <c r="K428" s="16">
        <v>71992.287984551469</v>
      </c>
      <c r="L428" s="16">
        <v>72051.373984864404</v>
      </c>
      <c r="M428" s="16">
        <v>74336.661802890565</v>
      </c>
      <c r="N428" s="16">
        <v>76848.954565090258</v>
      </c>
      <c r="O428" s="16">
        <v>76909.681745291964</v>
      </c>
      <c r="P428" s="17">
        <v>18513.125412357185</v>
      </c>
      <c r="Q428" s="16">
        <v>18523.20728321651</v>
      </c>
      <c r="R428" s="16">
        <v>20294.556962834933</v>
      </c>
      <c r="S428" s="16">
        <v>20980.434796641402</v>
      </c>
      <c r="T428" s="16">
        <v>0</v>
      </c>
      <c r="U428" s="17">
        <v>89985.242516589526</v>
      </c>
      <c r="V428" s="16">
        <v>90034.246646043131</v>
      </c>
      <c r="W428" s="16">
        <v>54042.104840055632</v>
      </c>
      <c r="X428" s="16">
        <v>55868.519768448852</v>
      </c>
      <c r="Y428" s="16">
        <v>76909.681745291964</v>
      </c>
      <c r="Z428" s="18">
        <v>5.1337152058301338E-3</v>
      </c>
      <c r="AA428" s="19">
        <v>3.1343819908588575E-3</v>
      </c>
      <c r="AB428" s="19">
        <v>4.3865517504570106E-3</v>
      </c>
      <c r="AC428" s="18">
        <v>0.17063045063019786</v>
      </c>
      <c r="AD428" s="19">
        <v>0.27300872100831658</v>
      </c>
      <c r="AE428" s="17">
        <v>3456.5</v>
      </c>
    </row>
    <row r="429" spans="2:31" x14ac:dyDescent="0.25">
      <c r="B429" s="15" t="s">
        <v>38</v>
      </c>
      <c r="C429" s="15" t="s">
        <v>884</v>
      </c>
      <c r="D429" s="15" t="s">
        <v>527</v>
      </c>
      <c r="E429" s="15" t="s">
        <v>885</v>
      </c>
      <c r="F429" s="16">
        <v>1823388.06</v>
      </c>
      <c r="G429" s="16">
        <v>466723</v>
      </c>
      <c r="H429" s="17">
        <v>3796.5275017212448</v>
      </c>
      <c r="I429" s="16">
        <v>3796.5275017212448</v>
      </c>
      <c r="J429" s="17">
        <v>0</v>
      </c>
      <c r="K429" s="16">
        <v>8519.1327503433859</v>
      </c>
      <c r="L429" s="16">
        <v>8544.9193649030531</v>
      </c>
      <c r="M429" s="16">
        <v>8681.2759966346421</v>
      </c>
      <c r="N429" s="16">
        <v>8786.2546143059481</v>
      </c>
      <c r="O429" s="16">
        <v>8793.0407077290802</v>
      </c>
      <c r="P429" s="17">
        <v>2101.4266586182039</v>
      </c>
      <c r="Q429" s="16">
        <v>2105.8266402807467</v>
      </c>
      <c r="R429" s="16">
        <v>2370.0640565614221</v>
      </c>
      <c r="S429" s="16">
        <v>2398.7241347050726</v>
      </c>
      <c r="T429" s="16">
        <v>0</v>
      </c>
      <c r="U429" s="17">
        <v>10214.233593446426</v>
      </c>
      <c r="V429" s="16">
        <v>10235.620226343552</v>
      </c>
      <c r="W429" s="16">
        <v>6311.2119400732199</v>
      </c>
      <c r="X429" s="16">
        <v>6387.530479600875</v>
      </c>
      <c r="Y429" s="16">
        <v>8793.0407077290802</v>
      </c>
      <c r="Z429" s="18">
        <v>5.6076526627551722E-3</v>
      </c>
      <c r="AA429" s="19">
        <v>3.482183167217321E-3</v>
      </c>
      <c r="AB429" s="19">
        <v>4.8223638733978988E-3</v>
      </c>
      <c r="AC429" s="18">
        <v>0.17063045063019786</v>
      </c>
      <c r="AD429" s="19">
        <v>0.27300872100831652</v>
      </c>
      <c r="AE429" s="17">
        <v>1636.3414876233583</v>
      </c>
    </row>
    <row r="430" spans="2:31" x14ac:dyDescent="0.25">
      <c r="B430" s="15" t="s">
        <v>38</v>
      </c>
      <c r="C430" s="15" t="s">
        <v>886</v>
      </c>
      <c r="D430" s="15" t="s">
        <v>527</v>
      </c>
      <c r="E430" s="15" t="s">
        <v>887</v>
      </c>
      <c r="F430" s="16">
        <v>1320342.4500000002</v>
      </c>
      <c r="G430" s="16">
        <v>1272409</v>
      </c>
      <c r="H430" s="17">
        <v>2749.1221057546072</v>
      </c>
      <c r="I430" s="16">
        <v>2749.1221057546072</v>
      </c>
      <c r="J430" s="17">
        <v>0</v>
      </c>
      <c r="K430" s="16">
        <v>8037.9439247372284</v>
      </c>
      <c r="L430" s="16">
        <v>7932.1815046748961</v>
      </c>
      <c r="M430" s="16">
        <v>7484.7251121034915</v>
      </c>
      <c r="N430" s="16">
        <v>7175.5734226905224</v>
      </c>
      <c r="O430" s="16">
        <v>7159.3022811424698</v>
      </c>
      <c r="P430" s="17">
        <v>1840.6019377605217</v>
      </c>
      <c r="Q430" s="16">
        <v>1822.555648365545</v>
      </c>
      <c r="R430" s="16">
        <v>2043.3952299542029</v>
      </c>
      <c r="S430" s="16">
        <v>1958.9941226299968</v>
      </c>
      <c r="T430" s="16">
        <v>0</v>
      </c>
      <c r="U430" s="17">
        <v>8946.4640927313121</v>
      </c>
      <c r="V430" s="16">
        <v>8858.7479620639569</v>
      </c>
      <c r="W430" s="16">
        <v>5441.3298821492881</v>
      </c>
      <c r="X430" s="16">
        <v>5216.5793000605254</v>
      </c>
      <c r="Y430" s="16">
        <v>7159.3022811424698</v>
      </c>
      <c r="Z430" s="18">
        <v>6.7426492478505351E-3</v>
      </c>
      <c r="AA430" s="19">
        <v>4.0360397343165823E-3</v>
      </c>
      <c r="AB430" s="19">
        <v>5.4223071303527879E-3</v>
      </c>
      <c r="AC430" s="18">
        <v>0.17063045063019788</v>
      </c>
      <c r="AD430" s="19">
        <v>0.27300872100831652</v>
      </c>
      <c r="AE430" s="17">
        <v>0</v>
      </c>
    </row>
    <row r="431" spans="2:31" x14ac:dyDescent="0.25">
      <c r="B431" s="15" t="s">
        <v>38</v>
      </c>
      <c r="C431" s="15" t="s">
        <v>888</v>
      </c>
      <c r="D431" s="15" t="s">
        <v>527</v>
      </c>
      <c r="E431" s="15" t="s">
        <v>889</v>
      </c>
      <c r="F431" s="16">
        <v>1521141</v>
      </c>
      <c r="G431" s="16">
        <v>508061</v>
      </c>
      <c r="H431" s="17">
        <v>3167.2104074739614</v>
      </c>
      <c r="I431" s="16">
        <v>3167.2104074739614</v>
      </c>
      <c r="J431" s="17">
        <v>0</v>
      </c>
      <c r="K431" s="16">
        <v>7496.8419201181596</v>
      </c>
      <c r="L431" s="16">
        <v>7525.7730517735035</v>
      </c>
      <c r="M431" s="16">
        <v>7601.2623739952051</v>
      </c>
      <c r="N431" s="16">
        <v>7629.8061726230153</v>
      </c>
      <c r="O431" s="16">
        <v>7635.6451610825879</v>
      </c>
      <c r="P431" s="17">
        <v>1819.6120542010542</v>
      </c>
      <c r="Q431" s="16">
        <v>1824.5485862326466</v>
      </c>
      <c r="R431" s="16">
        <v>2075.2109187730707</v>
      </c>
      <c r="S431" s="16">
        <v>2083.0036247291564</v>
      </c>
      <c r="T431" s="16">
        <v>0</v>
      </c>
      <c r="U431" s="17">
        <v>8844.4402733910665</v>
      </c>
      <c r="V431" s="16">
        <v>8868.4348730148195</v>
      </c>
      <c r="W431" s="16">
        <v>5526.0514552221339</v>
      </c>
      <c r="X431" s="16">
        <v>5546.8025478938589</v>
      </c>
      <c r="Y431" s="16">
        <v>7635.6451610825879</v>
      </c>
      <c r="Z431" s="18">
        <v>5.8222331612933611E-3</v>
      </c>
      <c r="AA431" s="19">
        <v>3.6396540501886392E-3</v>
      </c>
      <c r="AB431" s="19">
        <v>5.0196826994227282E-3</v>
      </c>
      <c r="AC431" s="18">
        <v>0.17063045063019788</v>
      </c>
      <c r="AD431" s="19">
        <v>0.27300872100831652</v>
      </c>
      <c r="AE431" s="17">
        <v>0</v>
      </c>
    </row>
    <row r="432" spans="2:31" x14ac:dyDescent="0.25">
      <c r="B432" s="15" t="s">
        <v>38</v>
      </c>
      <c r="C432" s="15" t="s">
        <v>890</v>
      </c>
      <c r="D432" s="15" t="s">
        <v>527</v>
      </c>
      <c r="E432" s="15" t="s">
        <v>891</v>
      </c>
      <c r="F432" s="16">
        <v>872904.73</v>
      </c>
      <c r="G432" s="16">
        <v>480178</v>
      </c>
      <c r="H432" s="17">
        <v>1817.4994596748415</v>
      </c>
      <c r="I432" s="16">
        <v>1817.4994596748415</v>
      </c>
      <c r="J432" s="17">
        <v>0</v>
      </c>
      <c r="K432" s="16">
        <v>4921.5573037950062</v>
      </c>
      <c r="L432" s="16">
        <v>4949.9486798476373</v>
      </c>
      <c r="M432" s="16">
        <v>4932.4625196091838</v>
      </c>
      <c r="N432" s="16">
        <v>4743.9147178285784</v>
      </c>
      <c r="O432" s="16">
        <v>4733.1575415976749</v>
      </c>
      <c r="P432" s="17">
        <v>1149.8882923733429</v>
      </c>
      <c r="Q432" s="16">
        <v>1154.7327256632145</v>
      </c>
      <c r="R432" s="16">
        <v>1346.6052838999619</v>
      </c>
      <c r="S432" s="16">
        <v>1295.1300896869018</v>
      </c>
      <c r="T432" s="16">
        <v>0</v>
      </c>
      <c r="U432" s="17">
        <v>5589.1684710965046</v>
      </c>
      <c r="V432" s="16">
        <v>5612.715413859265</v>
      </c>
      <c r="W432" s="16">
        <v>3585.8572357092216</v>
      </c>
      <c r="X432" s="16">
        <v>3448.7846281416769</v>
      </c>
      <c r="Y432" s="16">
        <v>4733.1575415976749</v>
      </c>
      <c r="Z432" s="18">
        <v>6.4164412793110701E-3</v>
      </c>
      <c r="AA432" s="19">
        <v>4.0294442349114654E-3</v>
      </c>
      <c r="AB432" s="19">
        <v>5.4223071303527879E-3</v>
      </c>
      <c r="AC432" s="18">
        <v>0.17063045063019788</v>
      </c>
      <c r="AD432" s="19">
        <v>0.27300872100831658</v>
      </c>
      <c r="AE432" s="17">
        <v>0</v>
      </c>
    </row>
    <row r="433" spans="2:31" x14ac:dyDescent="0.25">
      <c r="B433" s="15" t="s">
        <v>38</v>
      </c>
      <c r="C433" s="15" t="s">
        <v>892</v>
      </c>
      <c r="D433" s="15" t="s">
        <v>527</v>
      </c>
      <c r="E433" s="15" t="s">
        <v>893</v>
      </c>
      <c r="F433" s="16">
        <v>2778700.9000000004</v>
      </c>
      <c r="G433" s="16">
        <v>461727</v>
      </c>
      <c r="H433" s="17">
        <v>5785.611202207594</v>
      </c>
      <c r="I433" s="16">
        <v>5785.611202207594</v>
      </c>
      <c r="J433" s="17">
        <v>0</v>
      </c>
      <c r="K433" s="16">
        <v>12162.994032826864</v>
      </c>
      <c r="L433" s="16">
        <v>12186.695613140086</v>
      </c>
      <c r="M433" s="16">
        <v>12474.927868578117</v>
      </c>
      <c r="N433" s="16">
        <v>12759.000103915871</v>
      </c>
      <c r="O433" s="16">
        <v>12768.967900926807</v>
      </c>
      <c r="P433" s="17">
        <v>3062.5785994374583</v>
      </c>
      <c r="Q433" s="16">
        <v>3066.6228107669499</v>
      </c>
      <c r="R433" s="16">
        <v>3405.7641020715155</v>
      </c>
      <c r="S433" s="16">
        <v>3483.3182997150298</v>
      </c>
      <c r="T433" s="16">
        <v>0</v>
      </c>
      <c r="U433" s="17">
        <v>14886.026635597</v>
      </c>
      <c r="V433" s="16">
        <v>14905.684004580728</v>
      </c>
      <c r="W433" s="16">
        <v>9069.163766506601</v>
      </c>
      <c r="X433" s="16">
        <v>9275.6818042008417</v>
      </c>
      <c r="Y433" s="16">
        <v>12768.967900926807</v>
      </c>
      <c r="Z433" s="18">
        <v>5.3607264171861256E-3</v>
      </c>
      <c r="AA433" s="19">
        <v>3.3009752094418365E-3</v>
      </c>
      <c r="AB433" s="19">
        <v>4.5953013154193048E-3</v>
      </c>
      <c r="AC433" s="18">
        <v>0.17063045063019788</v>
      </c>
      <c r="AD433" s="19">
        <v>0.27300872100831647</v>
      </c>
      <c r="AE433" s="17">
        <v>0</v>
      </c>
    </row>
    <row r="434" spans="2:31" x14ac:dyDescent="0.25">
      <c r="B434" s="15" t="s">
        <v>38</v>
      </c>
      <c r="C434" s="15" t="s">
        <v>894</v>
      </c>
      <c r="D434" s="15" t="s">
        <v>527</v>
      </c>
      <c r="E434" s="15" t="s">
        <v>895</v>
      </c>
      <c r="F434" s="16">
        <v>2119735.5100000002</v>
      </c>
      <c r="G434" s="16">
        <v>403069</v>
      </c>
      <c r="H434" s="17">
        <v>4413.5608522576968</v>
      </c>
      <c r="I434" s="16">
        <v>4413.5608522576968</v>
      </c>
      <c r="J434" s="17">
        <v>0</v>
      </c>
      <c r="K434" s="16">
        <v>9445.5275608281263</v>
      </c>
      <c r="L434" s="16">
        <v>9466.7858512047496</v>
      </c>
      <c r="M434" s="16">
        <v>9670.2755478903928</v>
      </c>
      <c r="N434" s="16">
        <v>9861.69656483566</v>
      </c>
      <c r="O434" s="16">
        <v>9869.3766482232477</v>
      </c>
      <c r="P434" s="17">
        <v>2364.7825012485878</v>
      </c>
      <c r="Q434" s="16">
        <v>2368.409812915178</v>
      </c>
      <c r="R434" s="16">
        <v>2640.0695591275539</v>
      </c>
      <c r="S434" s="16">
        <v>2692.3291661378771</v>
      </c>
      <c r="T434" s="16">
        <v>0</v>
      </c>
      <c r="U434" s="17">
        <v>11494.305911837235</v>
      </c>
      <c r="V434" s="16">
        <v>11511.936890547269</v>
      </c>
      <c r="W434" s="16">
        <v>7030.2059887628384</v>
      </c>
      <c r="X434" s="16">
        <v>7169.3673986977828</v>
      </c>
      <c r="Y434" s="16">
        <v>9869.3766482232477</v>
      </c>
      <c r="Z434" s="18">
        <v>5.4266776901766636E-3</v>
      </c>
      <c r="AA434" s="19">
        <v>3.3493738535947393E-3</v>
      </c>
      <c r="AB434" s="19">
        <v>4.6559472168408627E-3</v>
      </c>
      <c r="AC434" s="18">
        <v>0.17063045063019786</v>
      </c>
      <c r="AD434" s="19">
        <v>0.27300872100831658</v>
      </c>
      <c r="AE434" s="17">
        <v>3778.6975286383495</v>
      </c>
    </row>
    <row r="435" spans="2:31" x14ac:dyDescent="0.25">
      <c r="B435" s="15" t="s">
        <v>38</v>
      </c>
      <c r="C435" s="15" t="s">
        <v>896</v>
      </c>
      <c r="D435" s="15" t="s">
        <v>527</v>
      </c>
      <c r="E435" s="15" t="s">
        <v>897</v>
      </c>
      <c r="F435" s="16">
        <v>3655679.24</v>
      </c>
      <c r="G435" s="16">
        <v>770721</v>
      </c>
      <c r="H435" s="17">
        <v>7611.592439697899</v>
      </c>
      <c r="I435" s="16">
        <v>7611.592439697899</v>
      </c>
      <c r="J435" s="17">
        <v>0</v>
      </c>
      <c r="K435" s="16">
        <v>16537.945103357182</v>
      </c>
      <c r="L435" s="16">
        <v>16579.33146155037</v>
      </c>
      <c r="M435" s="16">
        <v>16905.900755330513</v>
      </c>
      <c r="N435" s="16">
        <v>17198.430674463096</v>
      </c>
      <c r="O435" s="16">
        <v>17211.788889953677</v>
      </c>
      <c r="P435" s="17">
        <v>4120.6464734823703</v>
      </c>
      <c r="Q435" s="16">
        <v>4127.7082464308151</v>
      </c>
      <c r="R435" s="16">
        <v>4615.4583427063153</v>
      </c>
      <c r="S435" s="16">
        <v>4695.3215617853421</v>
      </c>
      <c r="T435" s="16">
        <v>0</v>
      </c>
      <c r="U435" s="17">
        <v>20028.89106957271</v>
      </c>
      <c r="V435" s="16">
        <v>20063.215654817453</v>
      </c>
      <c r="W435" s="16">
        <v>12290.442412624197</v>
      </c>
      <c r="X435" s="16">
        <v>12503.109112677754</v>
      </c>
      <c r="Y435" s="16">
        <v>17211.788889953677</v>
      </c>
      <c r="Z435" s="18">
        <v>5.4835372706810792E-3</v>
      </c>
      <c r="AA435" s="19">
        <v>3.3911005175199602E-3</v>
      </c>
      <c r="AB435" s="19">
        <v>4.7082327961447939E-3</v>
      </c>
      <c r="AC435" s="18">
        <v>0.17063045063019788</v>
      </c>
      <c r="AD435" s="19">
        <v>0.27300872100831652</v>
      </c>
      <c r="AE435" s="17">
        <v>0</v>
      </c>
    </row>
    <row r="436" spans="2:31" x14ac:dyDescent="0.25">
      <c r="B436" s="15" t="s">
        <v>38</v>
      </c>
      <c r="C436" s="15" t="s">
        <v>898</v>
      </c>
      <c r="D436" s="15" t="s">
        <v>527</v>
      </c>
      <c r="E436" s="15" t="s">
        <v>899</v>
      </c>
      <c r="F436" s="16">
        <v>10057392.829999998</v>
      </c>
      <c r="G436" s="16">
        <v>1010052</v>
      </c>
      <c r="H436" s="17">
        <v>20940.780140190815</v>
      </c>
      <c r="I436" s="16">
        <v>20940.780140190815</v>
      </c>
      <c r="J436" s="17">
        <v>0</v>
      </c>
      <c r="K436" s="16">
        <v>41852.059864058967</v>
      </c>
      <c r="L436" s="16">
        <v>41896.524743161237</v>
      </c>
      <c r="M436" s="16">
        <v>43152.896026211849</v>
      </c>
      <c r="N436" s="16">
        <v>44509.888192617625</v>
      </c>
      <c r="O436" s="16">
        <v>44544.976098318628</v>
      </c>
      <c r="P436" s="17">
        <v>10714.370586275059</v>
      </c>
      <c r="Q436" s="16">
        <v>10721.957648633492</v>
      </c>
      <c r="R436" s="16">
        <v>11781.116951920967</v>
      </c>
      <c r="S436" s="16">
        <v>12151.587647689645</v>
      </c>
      <c r="T436" s="16">
        <v>0</v>
      </c>
      <c r="U436" s="17">
        <v>52078.469417974724</v>
      </c>
      <c r="V436" s="16">
        <v>52115.34723471856</v>
      </c>
      <c r="W436" s="16">
        <v>31371.779074290884</v>
      </c>
      <c r="X436" s="16">
        <v>32358.300544927981</v>
      </c>
      <c r="Y436" s="16">
        <v>44544.976098318628</v>
      </c>
      <c r="Z436" s="18">
        <v>5.1799615672709735E-3</v>
      </c>
      <c r="AA436" s="19">
        <v>3.1683200952994334E-3</v>
      </c>
      <c r="AB436" s="19">
        <v>4.4290778784583512E-3</v>
      </c>
      <c r="AC436" s="18">
        <v>0.17063045063019791</v>
      </c>
      <c r="AD436" s="19">
        <v>0.27300872100831663</v>
      </c>
      <c r="AE436" s="17">
        <v>39349.5</v>
      </c>
    </row>
    <row r="437" spans="2:31" x14ac:dyDescent="0.25">
      <c r="B437" s="15" t="s">
        <v>38</v>
      </c>
      <c r="C437" s="15" t="s">
        <v>900</v>
      </c>
      <c r="D437" s="15" t="s">
        <v>527</v>
      </c>
      <c r="E437" s="15" t="s">
        <v>901</v>
      </c>
      <c r="F437" s="16">
        <v>6952704.3599999994</v>
      </c>
      <c r="G437" s="16">
        <v>821995</v>
      </c>
      <c r="H437" s="17">
        <v>14476.42106095463</v>
      </c>
      <c r="I437" s="16">
        <v>14476.42106095463</v>
      </c>
      <c r="J437" s="17">
        <v>0</v>
      </c>
      <c r="K437" s="16">
        <v>29338.854197658278</v>
      </c>
      <c r="L437" s="16">
        <v>29377.326871605605</v>
      </c>
      <c r="M437" s="16">
        <v>30205.970387284327</v>
      </c>
      <c r="N437" s="16">
        <v>31082.522713413218</v>
      </c>
      <c r="O437" s="16">
        <v>31106.964397686006</v>
      </c>
      <c r="P437" s="17">
        <v>7476.2201618632798</v>
      </c>
      <c r="Q437" s="16">
        <v>7482.7847715558592</v>
      </c>
      <c r="R437" s="16">
        <v>8246.4933422475788</v>
      </c>
      <c r="S437" s="16">
        <v>8485.799771700842</v>
      </c>
      <c r="T437" s="16">
        <v>0</v>
      </c>
      <c r="U437" s="17">
        <v>36339.055096749624</v>
      </c>
      <c r="V437" s="16">
        <v>36370.963161004373</v>
      </c>
      <c r="W437" s="16">
        <v>21959.47704503675</v>
      </c>
      <c r="X437" s="16">
        <v>22596.722941712374</v>
      </c>
      <c r="Y437" s="16">
        <v>31106.964397686006</v>
      </c>
      <c r="Z437" s="18">
        <v>5.2289019130502771E-3</v>
      </c>
      <c r="AA437" s="19">
        <v>3.2042351925020674E-3</v>
      </c>
      <c r="AB437" s="19">
        <v>4.474081276438167E-3</v>
      </c>
      <c r="AC437" s="18">
        <v>0.17063045063019788</v>
      </c>
      <c r="AD437" s="19">
        <v>0.27300872100831658</v>
      </c>
      <c r="AE437" s="17">
        <v>1166.753212689684</v>
      </c>
    </row>
    <row r="438" spans="2:31" x14ac:dyDescent="0.25">
      <c r="B438" s="15" t="s">
        <v>38</v>
      </c>
      <c r="C438" s="15" t="s">
        <v>902</v>
      </c>
      <c r="D438" s="15" t="s">
        <v>527</v>
      </c>
      <c r="E438" s="15" t="s">
        <v>903</v>
      </c>
      <c r="F438" s="16">
        <v>2728903.09</v>
      </c>
      <c r="G438" s="16">
        <v>503928</v>
      </c>
      <c r="H438" s="17">
        <v>5681.9257831035075</v>
      </c>
      <c r="I438" s="16">
        <v>5681.9257831035075</v>
      </c>
      <c r="J438" s="17">
        <v>0</v>
      </c>
      <c r="K438" s="16">
        <v>12110.793746841951</v>
      </c>
      <c r="L438" s="16">
        <v>12137.225309473768</v>
      </c>
      <c r="M438" s="16">
        <v>12404.020852296344</v>
      </c>
      <c r="N438" s="16">
        <v>12657.899454541248</v>
      </c>
      <c r="O438" s="16">
        <v>12667.764207407869</v>
      </c>
      <c r="P438" s="17">
        <v>3035.979751331316</v>
      </c>
      <c r="Q438" s="16">
        <v>3040.4897807740422</v>
      </c>
      <c r="R438" s="16">
        <v>3386.4058682459136</v>
      </c>
      <c r="S438" s="16">
        <v>3455.7169407361544</v>
      </c>
      <c r="T438" s="16">
        <v>0</v>
      </c>
      <c r="U438" s="17">
        <v>14756.739778614141</v>
      </c>
      <c r="V438" s="16">
        <v>14778.661311803233</v>
      </c>
      <c r="W438" s="16">
        <v>9017.6149840504295</v>
      </c>
      <c r="X438" s="16">
        <v>9202.1825138050935</v>
      </c>
      <c r="Y438" s="16">
        <v>12667.764207407869</v>
      </c>
      <c r="Z438" s="18">
        <v>5.4115884874492513E-3</v>
      </c>
      <c r="AA438" s="19">
        <v>3.3383005729704244E-3</v>
      </c>
      <c r="AB438" s="19">
        <v>4.6420718470467446E-3</v>
      </c>
      <c r="AC438" s="18">
        <v>0.17063045063019788</v>
      </c>
      <c r="AD438" s="19">
        <v>0.27300872100831658</v>
      </c>
      <c r="AE438" s="17">
        <v>0</v>
      </c>
    </row>
    <row r="439" spans="2:31" x14ac:dyDescent="0.25">
      <c r="B439" s="15" t="s">
        <v>38</v>
      </c>
      <c r="C439" s="15" t="s">
        <v>904</v>
      </c>
      <c r="D439" s="15" t="s">
        <v>527</v>
      </c>
      <c r="E439" s="15" t="s">
        <v>905</v>
      </c>
      <c r="F439" s="16">
        <v>2686063.41</v>
      </c>
      <c r="G439" s="16">
        <v>743815</v>
      </c>
      <c r="H439" s="17">
        <v>5592.7280819378338</v>
      </c>
      <c r="I439" s="16">
        <v>5592.7280819378338</v>
      </c>
      <c r="J439" s="17">
        <v>0</v>
      </c>
      <c r="K439" s="16">
        <v>12734.507355299684</v>
      </c>
      <c r="L439" s="16">
        <v>12776.011407714937</v>
      </c>
      <c r="M439" s="16">
        <v>12958.739149519919</v>
      </c>
      <c r="N439" s="16">
        <v>13085.396826588549</v>
      </c>
      <c r="O439" s="16">
        <v>13095.47781414559</v>
      </c>
      <c r="P439" s="17">
        <v>3127.1844414615693</v>
      </c>
      <c r="Q439" s="16">
        <v>3134.2662966281619</v>
      </c>
      <c r="R439" s="16">
        <v>3537.8488010908336</v>
      </c>
      <c r="S439" s="16">
        <v>3572.4274515132038</v>
      </c>
      <c r="T439" s="16">
        <v>0</v>
      </c>
      <c r="U439" s="17">
        <v>15200.05099577595</v>
      </c>
      <c r="V439" s="16">
        <v>15234.473193024607</v>
      </c>
      <c r="W439" s="16">
        <v>9420.8903484290859</v>
      </c>
      <c r="X439" s="16">
        <v>9512.9693750753449</v>
      </c>
      <c r="Y439" s="16">
        <v>13095.47781414559</v>
      </c>
      <c r="Z439" s="18">
        <v>5.6652653983326013E-3</v>
      </c>
      <c r="AA439" s="19">
        <v>3.5244625374470269E-3</v>
      </c>
      <c r="AB439" s="19">
        <v>4.8753420211124464E-3</v>
      </c>
      <c r="AC439" s="18">
        <v>0.17063045063019786</v>
      </c>
      <c r="AD439" s="19">
        <v>0.27300872100831663</v>
      </c>
      <c r="AE439" s="17">
        <v>0</v>
      </c>
    </row>
    <row r="440" spans="2:31" x14ac:dyDescent="0.25">
      <c r="B440" s="15" t="s">
        <v>38</v>
      </c>
      <c r="C440" s="15" t="s">
        <v>906</v>
      </c>
      <c r="D440" s="15" t="s">
        <v>527</v>
      </c>
      <c r="E440" s="15" t="s">
        <v>907</v>
      </c>
      <c r="F440" s="16">
        <v>427318.67</v>
      </c>
      <c r="G440" s="16">
        <v>501541</v>
      </c>
      <c r="H440" s="17">
        <v>889.73220689727725</v>
      </c>
      <c r="I440" s="16">
        <v>889.73220689727725</v>
      </c>
      <c r="J440" s="17">
        <v>0</v>
      </c>
      <c r="K440" s="16">
        <v>2601.4186754756629</v>
      </c>
      <c r="L440" s="16">
        <v>2567.1894823772991</v>
      </c>
      <c r="M440" s="16">
        <v>2422.3736654226823</v>
      </c>
      <c r="N440" s="16">
        <v>2322.3191009813108</v>
      </c>
      <c r="O440" s="16">
        <v>2317.0530712738696</v>
      </c>
      <c r="P440" s="17">
        <v>595.69664827730765</v>
      </c>
      <c r="Q440" s="16">
        <v>589.85610563422574</v>
      </c>
      <c r="R440" s="16">
        <v>661.3291362012742</v>
      </c>
      <c r="S440" s="16">
        <v>634.01336753208761</v>
      </c>
      <c r="T440" s="16">
        <v>0</v>
      </c>
      <c r="U440" s="17">
        <v>2895.4542340956323</v>
      </c>
      <c r="V440" s="16">
        <v>2867.0655836403503</v>
      </c>
      <c r="W440" s="16">
        <v>1761.0445292214081</v>
      </c>
      <c r="X440" s="16">
        <v>1688.3057334492232</v>
      </c>
      <c r="Y440" s="16">
        <v>2317.0530712738696</v>
      </c>
      <c r="Z440" s="18">
        <v>6.742649247850536E-3</v>
      </c>
      <c r="AA440" s="19">
        <v>4.0360397343165832E-3</v>
      </c>
      <c r="AB440" s="19">
        <v>5.4223071303527871E-3</v>
      </c>
      <c r="AC440" s="18">
        <v>0.17063045063019786</v>
      </c>
      <c r="AD440" s="19">
        <v>0.27300872100831652</v>
      </c>
      <c r="AE440" s="17">
        <v>0</v>
      </c>
    </row>
    <row r="441" spans="2:31" x14ac:dyDescent="0.25">
      <c r="B441" s="15" t="s">
        <v>38</v>
      </c>
      <c r="C441" s="15" t="s">
        <v>908</v>
      </c>
      <c r="D441" s="15" t="s">
        <v>527</v>
      </c>
      <c r="E441" s="15" t="s">
        <v>909</v>
      </c>
      <c r="F441" s="16">
        <v>2396339.0799999996</v>
      </c>
      <c r="G441" s="16">
        <v>529182</v>
      </c>
      <c r="H441" s="17">
        <v>4989.4849156078089</v>
      </c>
      <c r="I441" s="16">
        <v>4989.4849156078089</v>
      </c>
      <c r="J441" s="17">
        <v>0</v>
      </c>
      <c r="K441" s="16">
        <v>10919.519717993786</v>
      </c>
      <c r="L441" s="16">
        <v>10948.146803533991</v>
      </c>
      <c r="M441" s="16">
        <v>11154.491155593416</v>
      </c>
      <c r="N441" s="16">
        <v>11334.329165245448</v>
      </c>
      <c r="O441" s="16">
        <v>11343.12151699224</v>
      </c>
      <c r="P441" s="17">
        <v>2714.5606297093468</v>
      </c>
      <c r="Q441" s="16">
        <v>2719.4452822152998</v>
      </c>
      <c r="R441" s="16">
        <v>3045.2733638871377</v>
      </c>
      <c r="S441" s="16">
        <v>3094.3707088909023</v>
      </c>
      <c r="T441" s="16">
        <v>0</v>
      </c>
      <c r="U441" s="17">
        <v>13194.444003892248</v>
      </c>
      <c r="V441" s="16">
        <v>13218.1864369265</v>
      </c>
      <c r="W441" s="16">
        <v>8109.2177917062781</v>
      </c>
      <c r="X441" s="16">
        <v>8239.9584563545468</v>
      </c>
      <c r="Y441" s="16">
        <v>11343.12151699224</v>
      </c>
      <c r="Z441" s="18">
        <v>5.5110377870269418E-3</v>
      </c>
      <c r="AA441" s="19">
        <v>3.4112818975645192E-3</v>
      </c>
      <c r="AB441" s="19">
        <v>4.7335210662224989E-3</v>
      </c>
      <c r="AC441" s="18">
        <v>0.17063045063019791</v>
      </c>
      <c r="AD441" s="19">
        <v>0.27300872100831658</v>
      </c>
      <c r="AE441" s="17">
        <v>3956.7127462255012</v>
      </c>
    </row>
    <row r="442" spans="2:31" x14ac:dyDescent="0.25">
      <c r="B442" s="15" t="s">
        <v>38</v>
      </c>
      <c r="C442" s="15" t="s">
        <v>910</v>
      </c>
      <c r="D442" s="15" t="s">
        <v>527</v>
      </c>
      <c r="E442" s="15" t="s">
        <v>911</v>
      </c>
      <c r="F442" s="16">
        <v>897813.61</v>
      </c>
      <c r="G442" s="16">
        <v>491247</v>
      </c>
      <c r="H442" s="17">
        <v>1869.3629384545995</v>
      </c>
      <c r="I442" s="16">
        <v>1869.3629384545995</v>
      </c>
      <c r="J442" s="17">
        <v>0</v>
      </c>
      <c r="K442" s="16">
        <v>5053.348941644912</v>
      </c>
      <c r="L442" s="16">
        <v>5082.3859090569231</v>
      </c>
      <c r="M442" s="16">
        <v>5065.2495950542943</v>
      </c>
      <c r="N442" s="16">
        <v>4879.2852781835736</v>
      </c>
      <c r="O442" s="16">
        <v>4868.2211392307763</v>
      </c>
      <c r="P442" s="17">
        <v>1181.2254476844041</v>
      </c>
      <c r="Q442" s="16">
        <v>1186.1800385188494</v>
      </c>
      <c r="R442" s="16">
        <v>1382.8573135336662</v>
      </c>
      <c r="S442" s="16">
        <v>1332.0874332315977</v>
      </c>
      <c r="T442" s="16">
        <v>0</v>
      </c>
      <c r="U442" s="17">
        <v>5741.4864324151076</v>
      </c>
      <c r="V442" s="16">
        <v>5765.5688089926734</v>
      </c>
      <c r="W442" s="16">
        <v>3682.3922815206279</v>
      </c>
      <c r="X442" s="16">
        <v>3547.1978449519756</v>
      </c>
      <c r="Y442" s="16">
        <v>4868.2211392307763</v>
      </c>
      <c r="Z442" s="18">
        <v>6.4083764788371725E-3</v>
      </c>
      <c r="AA442" s="19">
        <v>4.0262199447347446E-3</v>
      </c>
      <c r="AB442" s="19">
        <v>5.4223071303527871E-3</v>
      </c>
      <c r="AC442" s="18">
        <v>0.17063045063019788</v>
      </c>
      <c r="AD442" s="19">
        <v>0.27300872100831652</v>
      </c>
      <c r="AE442" s="17">
        <v>5170.5</v>
      </c>
    </row>
    <row r="443" spans="2:31" x14ac:dyDescent="0.25">
      <c r="B443" s="15" t="s">
        <v>38</v>
      </c>
      <c r="C443" s="15" t="s">
        <v>912</v>
      </c>
      <c r="D443" s="15" t="s">
        <v>527</v>
      </c>
      <c r="E443" s="15" t="s">
        <v>913</v>
      </c>
      <c r="F443" s="16">
        <v>417813.26</v>
      </c>
      <c r="G443" s="16">
        <v>734161</v>
      </c>
      <c r="H443" s="17">
        <v>869.94072571354275</v>
      </c>
      <c r="I443" s="16">
        <v>869.94072571354275</v>
      </c>
      <c r="J443" s="17">
        <v>0</v>
      </c>
      <c r="K443" s="16">
        <v>2543.5519057132906</v>
      </c>
      <c r="L443" s="16">
        <v>2510.0841174802208</v>
      </c>
      <c r="M443" s="16">
        <v>2368.4896288018494</v>
      </c>
      <c r="N443" s="16">
        <v>2270.6607093513385</v>
      </c>
      <c r="O443" s="16">
        <v>2265.5118188539432</v>
      </c>
      <c r="P443" s="17">
        <v>582.44578592322046</v>
      </c>
      <c r="Q443" s="16">
        <v>576.73516213541552</v>
      </c>
      <c r="R443" s="16">
        <v>646.61832428065532</v>
      </c>
      <c r="S443" s="16">
        <v>619.9101761038421</v>
      </c>
      <c r="T443" s="16">
        <v>0</v>
      </c>
      <c r="U443" s="17">
        <v>2831.0468455036125</v>
      </c>
      <c r="V443" s="16">
        <v>2803.2896810583479</v>
      </c>
      <c r="W443" s="16">
        <v>1721.8713045211941</v>
      </c>
      <c r="X443" s="16">
        <v>1650.7505332474964</v>
      </c>
      <c r="Y443" s="16">
        <v>2265.5118188539432</v>
      </c>
      <c r="Z443" s="18">
        <v>6.7426492478505351E-3</v>
      </c>
      <c r="AA443" s="19">
        <v>4.0360397343165823E-3</v>
      </c>
      <c r="AB443" s="19">
        <v>5.4223071303527879E-3</v>
      </c>
      <c r="AC443" s="18">
        <v>0.17063045063019786</v>
      </c>
      <c r="AD443" s="19">
        <v>0.27300872100831652</v>
      </c>
      <c r="AE443" s="17">
        <v>0</v>
      </c>
    </row>
    <row r="444" spans="2:31" x14ac:dyDescent="0.25">
      <c r="B444" s="15" t="s">
        <v>38</v>
      </c>
      <c r="C444" s="15" t="s">
        <v>914</v>
      </c>
      <c r="D444" s="15" t="s">
        <v>527</v>
      </c>
      <c r="E444" s="15" t="s">
        <v>915</v>
      </c>
      <c r="F444" s="16">
        <v>5322852.1700000009</v>
      </c>
      <c r="G444" s="16">
        <v>779989</v>
      </c>
      <c r="H444" s="17">
        <v>11082.86003090401</v>
      </c>
      <c r="I444" s="16">
        <v>11082.86003090401</v>
      </c>
      <c r="J444" s="17">
        <v>0</v>
      </c>
      <c r="K444" s="16">
        <v>22956.136439227332</v>
      </c>
      <c r="L444" s="16">
        <v>22995.008260867635</v>
      </c>
      <c r="M444" s="16">
        <v>23580.826502379437</v>
      </c>
      <c r="N444" s="16">
        <v>24176.958041393242</v>
      </c>
      <c r="O444" s="16">
        <v>24195.895772609983</v>
      </c>
      <c r="P444" s="17">
        <v>5808.0893066982262</v>
      </c>
      <c r="Q444" s="16">
        <v>5814.7220231415249</v>
      </c>
      <c r="R444" s="16">
        <v>6437.771283733623</v>
      </c>
      <c r="S444" s="16">
        <v>6600.5203927524653</v>
      </c>
      <c r="T444" s="16">
        <v>0</v>
      </c>
      <c r="U444" s="17">
        <v>28230.907163433119</v>
      </c>
      <c r="V444" s="16">
        <v>28263.146268630117</v>
      </c>
      <c r="W444" s="16">
        <v>17143.055218645815</v>
      </c>
      <c r="X444" s="16">
        <v>17576.437648640778</v>
      </c>
      <c r="Y444" s="16">
        <v>24195.895772609983</v>
      </c>
      <c r="Z444" s="18">
        <v>5.3067464235121925E-3</v>
      </c>
      <c r="AA444" s="19">
        <v>3.261361743518662E-3</v>
      </c>
      <c r="AB444" s="19">
        <v>4.5456636780145596E-3</v>
      </c>
      <c r="AC444" s="18">
        <v>0.17063045063019788</v>
      </c>
      <c r="AD444" s="19">
        <v>0.27300872100831647</v>
      </c>
      <c r="AE444" s="17">
        <v>0</v>
      </c>
    </row>
    <row r="445" spans="2:31" x14ac:dyDescent="0.25">
      <c r="B445" s="15" t="s">
        <v>38</v>
      </c>
      <c r="C445" s="15" t="s">
        <v>916</v>
      </c>
      <c r="D445" s="15" t="s">
        <v>527</v>
      </c>
      <c r="E445" s="15" t="s">
        <v>917</v>
      </c>
      <c r="F445" s="16">
        <v>2100341.0899999994</v>
      </c>
      <c r="G445" s="16">
        <v>1147188.625</v>
      </c>
      <c r="H445" s="17">
        <v>4373.179185554267</v>
      </c>
      <c r="I445" s="16">
        <v>4373.179185554267</v>
      </c>
      <c r="J445" s="17">
        <v>0</v>
      </c>
      <c r="K445" s="16">
        <v>11815.106727824381</v>
      </c>
      <c r="L445" s="16">
        <v>11882.908653553961</v>
      </c>
      <c r="M445" s="16">
        <v>11843.475191238438</v>
      </c>
      <c r="N445" s="16">
        <v>11414.577864999213</v>
      </c>
      <c r="O445" s="16">
        <v>11388.694468479942</v>
      </c>
      <c r="P445" s="17">
        <v>2762.2145203302839</v>
      </c>
      <c r="Q445" s="16">
        <v>2773.7835934711165</v>
      </c>
      <c r="R445" s="16">
        <v>3233.3720142537341</v>
      </c>
      <c r="S445" s="16">
        <v>3116.2793037732586</v>
      </c>
      <c r="T445" s="16">
        <v>0</v>
      </c>
      <c r="U445" s="17">
        <v>13426.071393048363</v>
      </c>
      <c r="V445" s="16">
        <v>13482.304245637111</v>
      </c>
      <c r="W445" s="16">
        <v>8610.1031769847032</v>
      </c>
      <c r="X445" s="16">
        <v>8298.2985612259545</v>
      </c>
      <c r="Y445" s="16">
        <v>11388.694468479942</v>
      </c>
      <c r="Z445" s="18">
        <v>6.4057156637080982E-3</v>
      </c>
      <c r="AA445" s="19">
        <v>4.0251561564723431E-3</v>
      </c>
      <c r="AB445" s="19">
        <v>5.4223071303527871E-3</v>
      </c>
      <c r="AC445" s="18">
        <v>0.17063045063019794</v>
      </c>
      <c r="AD445" s="19">
        <v>0.27300872100831663</v>
      </c>
      <c r="AE445" s="17">
        <v>0</v>
      </c>
    </row>
    <row r="446" spans="2:31" x14ac:dyDescent="0.25">
      <c r="B446" s="15" t="s">
        <v>38</v>
      </c>
      <c r="C446" s="15" t="s">
        <v>918</v>
      </c>
      <c r="D446" s="15" t="s">
        <v>527</v>
      </c>
      <c r="E446" s="15" t="s">
        <v>919</v>
      </c>
      <c r="F446" s="16">
        <v>3262206.6999999993</v>
      </c>
      <c r="G446" s="16">
        <v>529947</v>
      </c>
      <c r="H446" s="17">
        <v>6792.3322108675566</v>
      </c>
      <c r="I446" s="16">
        <v>6792.3322108675566</v>
      </c>
      <c r="J446" s="17">
        <v>0</v>
      </c>
      <c r="K446" s="16">
        <v>14239.593402499158</v>
      </c>
      <c r="L446" s="16">
        <v>14266.66150194132</v>
      </c>
      <c r="M446" s="16">
        <v>14608.955165963103</v>
      </c>
      <c r="N446" s="16">
        <v>14948.485952927786</v>
      </c>
      <c r="O446" s="16">
        <v>14960.170034775267</v>
      </c>
      <c r="P446" s="17">
        <v>3588.686945029564</v>
      </c>
      <c r="Q446" s="16">
        <v>3593.3055870350818</v>
      </c>
      <c r="R446" s="16">
        <v>3988.3721651274259</v>
      </c>
      <c r="S446" s="16">
        <v>4081.0670310195778</v>
      </c>
      <c r="T446" s="16">
        <v>0</v>
      </c>
      <c r="U446" s="17">
        <v>17443.238668337151</v>
      </c>
      <c r="V446" s="16">
        <v>17465.688125773799</v>
      </c>
      <c r="W446" s="16">
        <v>10620.583000835677</v>
      </c>
      <c r="X446" s="16">
        <v>10867.418921908207</v>
      </c>
      <c r="Y446" s="16">
        <v>14960.170034775267</v>
      </c>
      <c r="Z446" s="18">
        <v>5.3505081076117827E-3</v>
      </c>
      <c r="AA446" s="19">
        <v>3.2934764560970165E-3</v>
      </c>
      <c r="AB446" s="19">
        <v>4.5859050055826536E-3</v>
      </c>
      <c r="AC446" s="18">
        <v>0.17063045063019791</v>
      </c>
      <c r="AD446" s="19">
        <v>0.27300872100831658</v>
      </c>
      <c r="AE446" s="17">
        <v>0</v>
      </c>
    </row>
    <row r="447" spans="2:31" x14ac:dyDescent="0.25">
      <c r="B447" s="15" t="s">
        <v>38</v>
      </c>
      <c r="C447" s="15" t="s">
        <v>920</v>
      </c>
      <c r="D447" s="15" t="s">
        <v>527</v>
      </c>
      <c r="E447" s="15" t="s">
        <v>921</v>
      </c>
      <c r="F447" s="16">
        <v>2226034.1300000004</v>
      </c>
      <c r="G447" s="16">
        <v>461484</v>
      </c>
      <c r="H447" s="17">
        <v>4634.8881950642608</v>
      </c>
      <c r="I447" s="16">
        <v>4634.8881950642608</v>
      </c>
      <c r="J447" s="17">
        <v>0</v>
      </c>
      <c r="K447" s="16">
        <v>10044.659970996148</v>
      </c>
      <c r="L447" s="16">
        <v>10069.371952731704</v>
      </c>
      <c r="M447" s="16">
        <v>10270.751288577263</v>
      </c>
      <c r="N447" s="16">
        <v>10452.772687507906</v>
      </c>
      <c r="O447" s="16">
        <v>10460.895115739882</v>
      </c>
      <c r="P447" s="17">
        <v>2504.7779186225821</v>
      </c>
      <c r="Q447" s="16">
        <v>2508.9945352020845</v>
      </c>
      <c r="R447" s="16">
        <v>2804.0046730889985</v>
      </c>
      <c r="S447" s="16">
        <v>2853.6981024071797</v>
      </c>
      <c r="T447" s="16">
        <v>0</v>
      </c>
      <c r="U447" s="17">
        <v>12174.770247437827</v>
      </c>
      <c r="V447" s="16">
        <v>12195.265612593881</v>
      </c>
      <c r="W447" s="16">
        <v>7466.7466154882641</v>
      </c>
      <c r="X447" s="16">
        <v>7599.0745851007268</v>
      </c>
      <c r="Y447" s="16">
        <v>10460.895115739882</v>
      </c>
      <c r="Z447" s="18">
        <v>5.4738684217819486E-3</v>
      </c>
      <c r="AA447" s="19">
        <v>3.3840049884116081E-3</v>
      </c>
      <c r="AB447" s="19">
        <v>4.6993417462740704E-3</v>
      </c>
      <c r="AC447" s="18">
        <v>0.17063045063019786</v>
      </c>
      <c r="AD447" s="19">
        <v>0.27300872100831663</v>
      </c>
      <c r="AE447" s="17">
        <v>0</v>
      </c>
    </row>
    <row r="448" spans="2:31" x14ac:dyDescent="0.25">
      <c r="B448" s="15" t="s">
        <v>38</v>
      </c>
      <c r="C448" s="15" t="s">
        <v>922</v>
      </c>
      <c r="D448" s="15" t="s">
        <v>527</v>
      </c>
      <c r="E448" s="15" t="s">
        <v>923</v>
      </c>
      <c r="F448" s="16">
        <v>6209827.5700000003</v>
      </c>
      <c r="G448" s="16">
        <v>907301</v>
      </c>
      <c r="H448" s="17">
        <v>12929.656427854316</v>
      </c>
      <c r="I448" s="16">
        <v>12929.656427854316</v>
      </c>
      <c r="J448" s="17">
        <v>0</v>
      </c>
      <c r="K448" s="16">
        <v>26772.698652082443</v>
      </c>
      <c r="L448" s="16">
        <v>26817.881533852073</v>
      </c>
      <c r="M448" s="16">
        <v>27502.175845214555</v>
      </c>
      <c r="N448" s="16">
        <v>28198.967726513387</v>
      </c>
      <c r="O448" s="16">
        <v>28221.057167257757</v>
      </c>
      <c r="P448" s="17">
        <v>6774.4307383697351</v>
      </c>
      <c r="Q448" s="16">
        <v>6782.1403138468559</v>
      </c>
      <c r="R448" s="16">
        <v>7508.3338524478431</v>
      </c>
      <c r="S448" s="16">
        <v>7698.564112770172</v>
      </c>
      <c r="T448" s="16">
        <v>0</v>
      </c>
      <c r="U448" s="17">
        <v>32927.924341567021</v>
      </c>
      <c r="V448" s="16">
        <v>32965.397647859529</v>
      </c>
      <c r="W448" s="16">
        <v>19993.841992766713</v>
      </c>
      <c r="X448" s="16">
        <v>20500.403613743216</v>
      </c>
      <c r="Y448" s="16">
        <v>28221.057167257757</v>
      </c>
      <c r="Z448" s="18">
        <v>5.3055677671116517E-3</v>
      </c>
      <c r="AA448" s="19">
        <v>3.2604967811135153E-3</v>
      </c>
      <c r="AB448" s="19">
        <v>4.5445798372236853E-3</v>
      </c>
      <c r="AC448" s="18">
        <v>0.17063045063019788</v>
      </c>
      <c r="AD448" s="19">
        <v>0.27300872100831658</v>
      </c>
      <c r="AE448" s="17">
        <v>0</v>
      </c>
    </row>
    <row r="449" spans="2:31" x14ac:dyDescent="0.25">
      <c r="B449" s="15" t="s">
        <v>38</v>
      </c>
      <c r="C449" s="15" t="s">
        <v>924</v>
      </c>
      <c r="D449" s="15" t="s">
        <v>527</v>
      </c>
      <c r="E449" s="15" t="s">
        <v>925</v>
      </c>
      <c r="F449" s="16">
        <v>957104.37999999989</v>
      </c>
      <c r="G449" s="16">
        <v>475232</v>
      </c>
      <c r="H449" s="17">
        <v>1992.8139162476807</v>
      </c>
      <c r="I449" s="16">
        <v>1992.8139162476807</v>
      </c>
      <c r="J449" s="17">
        <v>0</v>
      </c>
      <c r="K449" s="16">
        <v>5227.9232431683322</v>
      </c>
      <c r="L449" s="16">
        <v>5255.8492430110819</v>
      </c>
      <c r="M449" s="16">
        <v>5253.2015756677865</v>
      </c>
      <c r="N449" s="16">
        <v>5193.7983324482175</v>
      </c>
      <c r="O449" s="16">
        <v>5189.7139041658829</v>
      </c>
      <c r="P449" s="17">
        <v>1232.0776353933695</v>
      </c>
      <c r="Q449" s="16">
        <v>1236.8426613308361</v>
      </c>
      <c r="R449" s="16">
        <v>1434.1698433719355</v>
      </c>
      <c r="S449" s="16">
        <v>1417.952239916807</v>
      </c>
      <c r="T449" s="16">
        <v>0</v>
      </c>
      <c r="U449" s="17">
        <v>5988.6595240226434</v>
      </c>
      <c r="V449" s="16">
        <v>6011.8204979279271</v>
      </c>
      <c r="W449" s="16">
        <v>3819.0317322958508</v>
      </c>
      <c r="X449" s="16">
        <v>3775.8460925314102</v>
      </c>
      <c r="Y449" s="16">
        <v>5189.7139041658829</v>
      </c>
      <c r="Z449" s="18">
        <v>6.2691594943649577E-3</v>
      </c>
      <c r="AA449" s="19">
        <v>3.9676329894275802E-3</v>
      </c>
      <c r="AB449" s="19">
        <v>5.4223071303527871E-3</v>
      </c>
      <c r="AC449" s="18">
        <v>0.17063045063019791</v>
      </c>
      <c r="AD449" s="19">
        <v>0.27300872100831652</v>
      </c>
      <c r="AE449" s="17">
        <v>0</v>
      </c>
    </row>
    <row r="450" spans="2:31" x14ac:dyDescent="0.25">
      <c r="B450" s="15" t="s">
        <v>38</v>
      </c>
      <c r="C450" s="15" t="s">
        <v>926</v>
      </c>
      <c r="D450" s="15" t="s">
        <v>527</v>
      </c>
      <c r="E450" s="15" t="s">
        <v>927</v>
      </c>
      <c r="F450" s="16">
        <v>3372412.4</v>
      </c>
      <c r="G450" s="16">
        <v>1269189</v>
      </c>
      <c r="H450" s="17">
        <v>7021.7945946984792</v>
      </c>
      <c r="I450" s="16">
        <v>7021.7945946984792</v>
      </c>
      <c r="J450" s="17">
        <v>0</v>
      </c>
      <c r="K450" s="16">
        <v>17089.714417471681</v>
      </c>
      <c r="L450" s="16">
        <v>17162.780799426248</v>
      </c>
      <c r="M450" s="16">
        <v>17284.108984704231</v>
      </c>
      <c r="N450" s="16">
        <v>17276.372049817037</v>
      </c>
      <c r="O450" s="16">
        <v>17289.53111074409</v>
      </c>
      <c r="P450" s="17">
        <v>4114.1576481206721</v>
      </c>
      <c r="Q450" s="16">
        <v>4126.6249977994967</v>
      </c>
      <c r="R450" s="16">
        <v>4718.7124876824555</v>
      </c>
      <c r="S450" s="16">
        <v>4716.60023698435</v>
      </c>
      <c r="T450" s="16">
        <v>0</v>
      </c>
      <c r="U450" s="17">
        <v>19997.351364049489</v>
      </c>
      <c r="V450" s="16">
        <v>20057.950396325232</v>
      </c>
      <c r="W450" s="16">
        <v>12565.396497021775</v>
      </c>
      <c r="X450" s="16">
        <v>12559.771812832687</v>
      </c>
      <c r="Y450" s="16">
        <v>17289.53111074409</v>
      </c>
      <c r="Z450" s="18">
        <v>5.9386719370938621E-3</v>
      </c>
      <c r="AA450" s="19">
        <v>3.7251031798267702E-3</v>
      </c>
      <c r="AB450" s="19">
        <v>5.1267546966510058E-3</v>
      </c>
      <c r="AC450" s="18">
        <v>0.17063045063019788</v>
      </c>
      <c r="AD450" s="19">
        <v>0.27300872100831658</v>
      </c>
      <c r="AE450" s="17">
        <v>0</v>
      </c>
    </row>
    <row r="451" spans="2:31" x14ac:dyDescent="0.25">
      <c r="B451" s="15" t="s">
        <v>38</v>
      </c>
      <c r="C451" s="15" t="s">
        <v>928</v>
      </c>
      <c r="D451" s="15" t="s">
        <v>527</v>
      </c>
      <c r="E451" s="15" t="s">
        <v>929</v>
      </c>
      <c r="F451" s="16">
        <v>1243530.6899999997</v>
      </c>
      <c r="G451" s="16">
        <v>462213</v>
      </c>
      <c r="H451" s="17">
        <v>2589.1901824888528</v>
      </c>
      <c r="I451" s="16">
        <v>2589.1901824888528</v>
      </c>
      <c r="J451" s="17">
        <v>0</v>
      </c>
      <c r="K451" s="16">
        <v>6282.6042627196839</v>
      </c>
      <c r="L451" s="16">
        <v>6309.1850480909652</v>
      </c>
      <c r="M451" s="16">
        <v>6355.7873371693422</v>
      </c>
      <c r="N451" s="16">
        <v>6355.8104573460414</v>
      </c>
      <c r="O451" s="16">
        <v>6360.6540196089736</v>
      </c>
      <c r="P451" s="17">
        <v>1513.7982840844193</v>
      </c>
      <c r="Q451" s="16">
        <v>1518.3337754704248</v>
      </c>
      <c r="R451" s="16">
        <v>1735.1853719214564</v>
      </c>
      <c r="S451" s="16">
        <v>1735.1916839313169</v>
      </c>
      <c r="T451" s="16">
        <v>0</v>
      </c>
      <c r="U451" s="17">
        <v>7357.996161124116</v>
      </c>
      <c r="V451" s="16">
        <v>7380.0414551093945</v>
      </c>
      <c r="W451" s="16">
        <v>4620.6019652478863</v>
      </c>
      <c r="X451" s="16">
        <v>4620.6187734147243</v>
      </c>
      <c r="Y451" s="16">
        <v>6360.6540196089736</v>
      </c>
      <c r="Z451" s="18">
        <v>5.9258841517749409E-3</v>
      </c>
      <c r="AA451" s="19">
        <v>3.7157188049225438E-3</v>
      </c>
      <c r="AB451" s="19">
        <v>5.1149956094842944E-3</v>
      </c>
      <c r="AC451" s="18">
        <v>0.17063045063019794</v>
      </c>
      <c r="AD451" s="19">
        <v>0.27300872100831658</v>
      </c>
      <c r="AE451" s="17">
        <v>0</v>
      </c>
    </row>
    <row r="452" spans="2:31" x14ac:dyDescent="0.25">
      <c r="B452" s="15" t="s">
        <v>38</v>
      </c>
      <c r="C452" s="15" t="s">
        <v>930</v>
      </c>
      <c r="D452" s="15" t="s">
        <v>527</v>
      </c>
      <c r="E452" s="15" t="s">
        <v>931</v>
      </c>
      <c r="F452" s="16">
        <v>1377972.0499999998</v>
      </c>
      <c r="G452" s="16">
        <v>481043.5</v>
      </c>
      <c r="H452" s="17">
        <v>2869.1143148256665</v>
      </c>
      <c r="I452" s="16">
        <v>2869.1143148256665</v>
      </c>
      <c r="J452" s="17">
        <v>0</v>
      </c>
      <c r="K452" s="16">
        <v>6859.5591109942779</v>
      </c>
      <c r="L452" s="16">
        <v>6887.0673227671577</v>
      </c>
      <c r="M452" s="16">
        <v>6948.7462993317458</v>
      </c>
      <c r="N452" s="16">
        <v>6964.2588111107543</v>
      </c>
      <c r="O452" s="16">
        <v>6969.5793881878271</v>
      </c>
      <c r="P452" s="17">
        <v>1660.0079306816881</v>
      </c>
      <c r="Q452" s="16">
        <v>1664.7016692525251</v>
      </c>
      <c r="R452" s="16">
        <v>1897.0683397918326</v>
      </c>
      <c r="S452" s="16">
        <v>1901.3033907922354</v>
      </c>
      <c r="T452" s="16">
        <v>0</v>
      </c>
      <c r="U452" s="17">
        <v>8068.665495138257</v>
      </c>
      <c r="V452" s="16">
        <v>8091.4799683402998</v>
      </c>
      <c r="W452" s="16">
        <v>5051.677959539913</v>
      </c>
      <c r="X452" s="16">
        <v>5062.9554203185189</v>
      </c>
      <c r="Y452" s="16">
        <v>6969.5793881878271</v>
      </c>
      <c r="Z452" s="18">
        <v>5.8637421069166673E-3</v>
      </c>
      <c r="AA452" s="19">
        <v>3.6701155803045616E-3</v>
      </c>
      <c r="AB452" s="19">
        <v>5.0578525073769294E-3</v>
      </c>
      <c r="AC452" s="18">
        <v>0.17063045063019788</v>
      </c>
      <c r="AD452" s="19">
        <v>0.27300872100831652</v>
      </c>
      <c r="AE452" s="17">
        <v>0</v>
      </c>
    </row>
    <row r="453" spans="2:31" x14ac:dyDescent="0.25">
      <c r="B453" s="15" t="s">
        <v>38</v>
      </c>
      <c r="C453" s="15" t="s">
        <v>932</v>
      </c>
      <c r="D453" s="15" t="s">
        <v>527</v>
      </c>
      <c r="E453" s="15" t="s">
        <v>933</v>
      </c>
      <c r="F453" s="16">
        <v>4621593.1999999983</v>
      </c>
      <c r="G453" s="16">
        <v>803561</v>
      </c>
      <c r="H453" s="17">
        <v>9622.7490299392957</v>
      </c>
      <c r="I453" s="16">
        <v>9622.7490299392957</v>
      </c>
      <c r="J453" s="17">
        <v>0</v>
      </c>
      <c r="K453" s="16">
        <v>20346.688031013007</v>
      </c>
      <c r="L453" s="16">
        <v>20388.334440922226</v>
      </c>
      <c r="M453" s="16">
        <v>20856.250134854807</v>
      </c>
      <c r="N453" s="16">
        <v>21311.016819981851</v>
      </c>
      <c r="O453" s="16">
        <v>21327.648791825788</v>
      </c>
      <c r="P453" s="17">
        <v>5113.6985508436455</v>
      </c>
      <c r="Q453" s="16">
        <v>5120.8046965335843</v>
      </c>
      <c r="R453" s="16">
        <v>5693.9381743462436</v>
      </c>
      <c r="S453" s="16">
        <v>5818.0934454099342</v>
      </c>
      <c r="T453" s="16">
        <v>0</v>
      </c>
      <c r="U453" s="17">
        <v>24855.738510108658</v>
      </c>
      <c r="V453" s="16">
        <v>24890.278774327937</v>
      </c>
      <c r="W453" s="16">
        <v>15162.311960508563</v>
      </c>
      <c r="X453" s="16">
        <v>15492.923374571918</v>
      </c>
      <c r="Y453" s="16">
        <v>21327.648791825788</v>
      </c>
      <c r="Z453" s="18">
        <v>5.3819121601222514E-3</v>
      </c>
      <c r="AA453" s="19">
        <v>3.3165224640585513E-3</v>
      </c>
      <c r="AB453" s="19">
        <v>4.6147827965096096E-3</v>
      </c>
      <c r="AC453" s="18">
        <v>0.17063045063019791</v>
      </c>
      <c r="AD453" s="19">
        <v>0.27300872100831669</v>
      </c>
      <c r="AE453" s="17">
        <v>17420.673750000002</v>
      </c>
    </row>
    <row r="454" spans="2:31" x14ac:dyDescent="0.25">
      <c r="B454" s="15" t="s">
        <v>38</v>
      </c>
      <c r="C454" s="15" t="s">
        <v>934</v>
      </c>
      <c r="D454" s="15" t="s">
        <v>527</v>
      </c>
      <c r="E454" s="15" t="s">
        <v>935</v>
      </c>
      <c r="F454" s="16">
        <v>963741.69000000018</v>
      </c>
      <c r="G454" s="16">
        <v>522024</v>
      </c>
      <c r="H454" s="17">
        <v>2006.6336458517285</v>
      </c>
      <c r="I454" s="16">
        <v>2006.6336458517285</v>
      </c>
      <c r="J454" s="17">
        <v>0</v>
      </c>
      <c r="K454" s="16">
        <v>5407.0315074567516</v>
      </c>
      <c r="L454" s="16">
        <v>5437.8697009684474</v>
      </c>
      <c r="M454" s="16">
        <v>5421.1822923009131</v>
      </c>
      <c r="N454" s="16">
        <v>5237.5800362268501</v>
      </c>
      <c r="O454" s="16">
        <v>5225.7034375052463</v>
      </c>
      <c r="P454" s="17">
        <v>1264.9970259304207</v>
      </c>
      <c r="Q454" s="16">
        <v>1270.2589607859422</v>
      </c>
      <c r="R454" s="16">
        <v>1480.0300439740058</v>
      </c>
      <c r="S454" s="16">
        <v>1429.9050268689759</v>
      </c>
      <c r="T454" s="16">
        <v>0</v>
      </c>
      <c r="U454" s="17">
        <v>6148.6681273780596</v>
      </c>
      <c r="V454" s="16">
        <v>6174.2443860342337</v>
      </c>
      <c r="W454" s="16">
        <v>3941.1522483269073</v>
      </c>
      <c r="X454" s="16">
        <v>3807.6750093578739</v>
      </c>
      <c r="Y454" s="16">
        <v>5225.7034375052463</v>
      </c>
      <c r="Z454" s="18">
        <v>6.3932652500548626E-3</v>
      </c>
      <c r="AA454" s="19">
        <v>4.0201785074197522E-3</v>
      </c>
      <c r="AB454" s="19">
        <v>5.4223071303527871E-3</v>
      </c>
      <c r="AC454" s="18">
        <v>0.17063045063019783</v>
      </c>
      <c r="AD454" s="19">
        <v>0.27300872100831652</v>
      </c>
      <c r="AE454" s="17">
        <v>2659.1310580415102</v>
      </c>
    </row>
    <row r="455" spans="2:31" x14ac:dyDescent="0.25">
      <c r="B455" s="15" t="s">
        <v>38</v>
      </c>
      <c r="C455" s="15" t="s">
        <v>936</v>
      </c>
      <c r="D455" s="15" t="s">
        <v>937</v>
      </c>
      <c r="E455" s="15" t="s">
        <v>938</v>
      </c>
      <c r="F455" s="16">
        <v>3544725.3499999996</v>
      </c>
      <c r="G455" s="16">
        <v>1184952</v>
      </c>
      <c r="H455" s="17">
        <v>7380.5722284500762</v>
      </c>
      <c r="I455" s="16">
        <v>7380.5722284500762</v>
      </c>
      <c r="J455" s="17">
        <v>0</v>
      </c>
      <c r="K455" s="16">
        <v>17473.272456207702</v>
      </c>
      <c r="L455" s="16">
        <v>17540.754243822063</v>
      </c>
      <c r="M455" s="16">
        <v>17716.340676306172</v>
      </c>
      <c r="N455" s="16">
        <v>17782.352225908377</v>
      </c>
      <c r="O455" s="16">
        <v>17795.960379406562</v>
      </c>
      <c r="P455" s="17">
        <v>4240.8227184361058</v>
      </c>
      <c r="Q455" s="16">
        <v>4252.3371662660738</v>
      </c>
      <c r="R455" s="16">
        <v>4836.7155089859616</v>
      </c>
      <c r="S455" s="16">
        <v>4854.7372377146094</v>
      </c>
      <c r="T455" s="16">
        <v>0</v>
      </c>
      <c r="U455" s="17">
        <v>20613.021966221673</v>
      </c>
      <c r="V455" s="16">
        <v>20668.989306006064</v>
      </c>
      <c r="W455" s="16">
        <v>12879.62516732021</v>
      </c>
      <c r="X455" s="16">
        <v>12927.614988193767</v>
      </c>
      <c r="Y455" s="16">
        <v>17795.960379406562</v>
      </c>
      <c r="Z455" s="18">
        <v>5.823019725946856E-3</v>
      </c>
      <c r="AA455" s="19">
        <v>3.6402312742669866E-3</v>
      </c>
      <c r="AB455" s="19">
        <v>5.0204059898199347E-3</v>
      </c>
      <c r="AC455" s="18">
        <v>0.17063045063019791</v>
      </c>
      <c r="AD455" s="19">
        <v>0.27300872100831652</v>
      </c>
      <c r="AE455" s="17">
        <v>0</v>
      </c>
    </row>
    <row r="456" spans="2:31" x14ac:dyDescent="0.25">
      <c r="B456" s="15" t="s">
        <v>38</v>
      </c>
      <c r="C456" s="15" t="s">
        <v>939</v>
      </c>
      <c r="D456" s="15" t="s">
        <v>937</v>
      </c>
      <c r="E456" s="15" t="s">
        <v>940</v>
      </c>
      <c r="F456" s="16">
        <v>2372493.9300000002</v>
      </c>
      <c r="G456" s="16">
        <v>487604</v>
      </c>
      <c r="H456" s="17">
        <v>4939.8362589429917</v>
      </c>
      <c r="I456" s="16">
        <v>4939.8362589429917</v>
      </c>
      <c r="J456" s="17">
        <v>0</v>
      </c>
      <c r="K456" s="16">
        <v>10691.604000748042</v>
      </c>
      <c r="L456" s="16">
        <v>10717.676701551356</v>
      </c>
      <c r="M456" s="16">
        <v>10933.67333036516</v>
      </c>
      <c r="N456" s="16">
        <v>11129.780743363712</v>
      </c>
      <c r="O456" s="16">
        <v>11138.431224969878</v>
      </c>
      <c r="P456" s="17">
        <v>2667.199695510099</v>
      </c>
      <c r="Q456" s="16">
        <v>2671.6484921973133</v>
      </c>
      <c r="R456" s="16">
        <v>2984.9881718457332</v>
      </c>
      <c r="S456" s="16">
        <v>3038.5272058487003</v>
      </c>
      <c r="T456" s="16">
        <v>0</v>
      </c>
      <c r="U456" s="17">
        <v>12964.240564180935</v>
      </c>
      <c r="V456" s="16">
        <v>12985.864468297033</v>
      </c>
      <c r="W456" s="16">
        <v>7948.6851585194272</v>
      </c>
      <c r="X456" s="16">
        <v>8091.253537515011</v>
      </c>
      <c r="Y456" s="16">
        <v>11138.431224969878</v>
      </c>
      <c r="Z456" s="18">
        <v>5.4689507746133554E-3</v>
      </c>
      <c r="AA456" s="19">
        <v>3.3803961504833939E-3</v>
      </c>
      <c r="AB456" s="19">
        <v>4.6948196933721455E-3</v>
      </c>
      <c r="AC456" s="18">
        <v>0.17063045063019791</v>
      </c>
      <c r="AD456" s="19">
        <v>0.27300872100831652</v>
      </c>
      <c r="AE456" s="17">
        <v>0</v>
      </c>
    </row>
    <row r="457" spans="2:31" x14ac:dyDescent="0.25">
      <c r="B457" s="15" t="s">
        <v>38</v>
      </c>
      <c r="C457" s="15" t="s">
        <v>941</v>
      </c>
      <c r="D457" s="15" t="s">
        <v>937</v>
      </c>
      <c r="E457" s="15" t="s">
        <v>942</v>
      </c>
      <c r="F457" s="16">
        <v>1321877.7400000002</v>
      </c>
      <c r="G457" s="16">
        <v>1097991</v>
      </c>
      <c r="H457" s="17">
        <v>2752.3187761924496</v>
      </c>
      <c r="I457" s="16">
        <v>2752.3187761924496</v>
      </c>
      <c r="J457" s="17">
        <v>0</v>
      </c>
      <c r="K457" s="16">
        <v>8047.2904203590342</v>
      </c>
      <c r="L457" s="16">
        <v>7941.4050200911515</v>
      </c>
      <c r="M457" s="16">
        <v>7493.4283266501125</v>
      </c>
      <c r="N457" s="16">
        <v>7183.9171566363038</v>
      </c>
      <c r="O457" s="16">
        <v>7167.6270950566304</v>
      </c>
      <c r="P457" s="17">
        <v>1842.7421838376085</v>
      </c>
      <c r="Q457" s="16">
        <v>1824.6749102747406</v>
      </c>
      <c r="R457" s="16">
        <v>2045.7712834262368</v>
      </c>
      <c r="S457" s="16">
        <v>1961.2720347629677</v>
      </c>
      <c r="T457" s="16">
        <v>0</v>
      </c>
      <c r="U457" s="17">
        <v>8956.8670127138757</v>
      </c>
      <c r="V457" s="16">
        <v>8869.0488860088608</v>
      </c>
      <c r="W457" s="16">
        <v>5447.6570432238759</v>
      </c>
      <c r="X457" s="16">
        <v>5222.6451218733364</v>
      </c>
      <c r="Y457" s="16">
        <v>7167.6270950566304</v>
      </c>
      <c r="Z457" s="18">
        <v>6.742649247850536E-3</v>
      </c>
      <c r="AA457" s="19">
        <v>4.0360397343165823E-3</v>
      </c>
      <c r="AB457" s="19">
        <v>5.4223071303527879E-3</v>
      </c>
      <c r="AC457" s="18">
        <v>0.17063045063019783</v>
      </c>
      <c r="AD457" s="19">
        <v>0.27300872100831652</v>
      </c>
      <c r="AE457" s="17">
        <v>76.5</v>
      </c>
    </row>
    <row r="458" spans="2:31" x14ac:dyDescent="0.25">
      <c r="B458" s="15" t="s">
        <v>38</v>
      </c>
      <c r="C458" s="15" t="s">
        <v>943</v>
      </c>
      <c r="D458" s="15" t="s">
        <v>937</v>
      </c>
      <c r="E458" s="15" t="s">
        <v>944</v>
      </c>
      <c r="F458" s="16">
        <v>1016267.7599999998</v>
      </c>
      <c r="G458" s="16">
        <v>464917</v>
      </c>
      <c r="H458" s="17">
        <v>2115.999651743165</v>
      </c>
      <c r="I458" s="16">
        <v>2115.999651743165</v>
      </c>
      <c r="J458" s="17">
        <v>0</v>
      </c>
      <c r="K458" s="16">
        <v>5420.729781956752</v>
      </c>
      <c r="L458" s="16">
        <v>5447.9013019188787</v>
      </c>
      <c r="M458" s="16">
        <v>5457.8848058738167</v>
      </c>
      <c r="N458" s="16">
        <v>5414.5489948574459</v>
      </c>
      <c r="O458" s="16">
        <v>5418.6379193548437</v>
      </c>
      <c r="P458" s="17">
        <v>1285.9955395500931</v>
      </c>
      <c r="Q458" s="16">
        <v>1290.6318282455377</v>
      </c>
      <c r="R458" s="16">
        <v>1490.0501502623351</v>
      </c>
      <c r="S458" s="16">
        <v>1478.2190959228892</v>
      </c>
      <c r="T458" s="16">
        <v>0</v>
      </c>
      <c r="U458" s="17">
        <v>6250.7338941498238</v>
      </c>
      <c r="V458" s="16">
        <v>6273.2691254165056</v>
      </c>
      <c r="W458" s="16">
        <v>3967.8346556114816</v>
      </c>
      <c r="X458" s="16">
        <v>3936.3298989345567</v>
      </c>
      <c r="Y458" s="16">
        <v>5418.6379193548437</v>
      </c>
      <c r="Z458" s="18">
        <v>6.1617634212691799E-3</v>
      </c>
      <c r="AA458" s="19">
        <v>3.8888198886413753E-3</v>
      </c>
      <c r="AB458" s="19">
        <v>5.3318998522149759E-3</v>
      </c>
      <c r="AC458" s="18">
        <v>0.17063045063019791</v>
      </c>
      <c r="AD458" s="19">
        <v>0.27300872100831663</v>
      </c>
      <c r="AE458" s="17">
        <v>0</v>
      </c>
    </row>
    <row r="459" spans="2:31" x14ac:dyDescent="0.25">
      <c r="B459" s="15" t="s">
        <v>38</v>
      </c>
      <c r="C459" s="15" t="s">
        <v>945</v>
      </c>
      <c r="D459" s="15" t="s">
        <v>937</v>
      </c>
      <c r="E459" s="15" t="s">
        <v>946</v>
      </c>
      <c r="F459" s="16">
        <v>3004488.9899999998</v>
      </c>
      <c r="G459" s="16">
        <v>388069</v>
      </c>
      <c r="H459" s="17">
        <v>6255.73092715858</v>
      </c>
      <c r="I459" s="16">
        <v>6255.73092715858</v>
      </c>
      <c r="J459" s="17">
        <v>0</v>
      </c>
      <c r="K459" s="16">
        <v>12786.185694415053</v>
      </c>
      <c r="L459" s="16">
        <v>12804.864635956412</v>
      </c>
      <c r="M459" s="16">
        <v>13152.356245725419</v>
      </c>
      <c r="N459" s="16">
        <v>13514.801760144677</v>
      </c>
      <c r="O459" s="16">
        <v>13525.413012273126</v>
      </c>
      <c r="P459" s="17">
        <v>3249.1308140017641</v>
      </c>
      <c r="Q459" s="16">
        <v>3252.3180102142605</v>
      </c>
      <c r="R459" s="16">
        <v>3590.7079568912409</v>
      </c>
      <c r="S459" s="16">
        <v>3689.6587432180222</v>
      </c>
      <c r="T459" s="16">
        <v>0</v>
      </c>
      <c r="U459" s="17">
        <v>15792.785807571869</v>
      </c>
      <c r="V459" s="16">
        <v>15808.27755290073</v>
      </c>
      <c r="W459" s="16">
        <v>9561.6482888341779</v>
      </c>
      <c r="X459" s="16">
        <v>9825.143016926655</v>
      </c>
      <c r="Y459" s="16">
        <v>13525.413012273126</v>
      </c>
      <c r="Z459" s="18">
        <v>5.2589747317517378E-3</v>
      </c>
      <c r="AA459" s="19">
        <v>3.2263042684274961E-3</v>
      </c>
      <c r="AB459" s="19">
        <v>4.5017349230735996E-3</v>
      </c>
      <c r="AC459" s="18">
        <v>0.17063045063019788</v>
      </c>
      <c r="AD459" s="19">
        <v>0.27300872100831658</v>
      </c>
      <c r="AE459" s="17">
        <v>0</v>
      </c>
    </row>
    <row r="460" spans="2:31" x14ac:dyDescent="0.25">
      <c r="B460" s="15" t="s">
        <v>38</v>
      </c>
      <c r="C460" s="15" t="s">
        <v>947</v>
      </c>
      <c r="D460" s="15" t="s">
        <v>937</v>
      </c>
      <c r="E460" s="15" t="s">
        <v>948</v>
      </c>
      <c r="F460" s="16">
        <v>3552415.0700000003</v>
      </c>
      <c r="G460" s="16">
        <v>535127</v>
      </c>
      <c r="H460" s="17">
        <v>7396.5832104790688</v>
      </c>
      <c r="I460" s="16">
        <v>7396.5832104790688</v>
      </c>
      <c r="J460" s="17">
        <v>0</v>
      </c>
      <c r="K460" s="16">
        <v>15368.535741361045</v>
      </c>
      <c r="L460" s="16">
        <v>15395.38904954516</v>
      </c>
      <c r="M460" s="16">
        <v>15781.66098206857</v>
      </c>
      <c r="N460" s="16">
        <v>16172.266555692888</v>
      </c>
      <c r="O460" s="16">
        <v>16184.92721722502</v>
      </c>
      <c r="P460" s="17">
        <v>3884.422505402536</v>
      </c>
      <c r="Q460" s="16">
        <v>3889.0044974789021</v>
      </c>
      <c r="R460" s="16">
        <v>4308.531080101392</v>
      </c>
      <c r="S460" s="16">
        <v>4415.169808175262</v>
      </c>
      <c r="T460" s="16">
        <v>0</v>
      </c>
      <c r="U460" s="17">
        <v>18880.696446437578</v>
      </c>
      <c r="V460" s="16">
        <v>18902.967762545326</v>
      </c>
      <c r="W460" s="16">
        <v>11473.129901967179</v>
      </c>
      <c r="X460" s="16">
        <v>11757.096747517626</v>
      </c>
      <c r="Y460" s="16">
        <v>16184.92721722502</v>
      </c>
      <c r="Z460" s="18">
        <v>5.3180249864471637E-3</v>
      </c>
      <c r="AA460" s="19">
        <v>3.2696385686547605E-3</v>
      </c>
      <c r="AB460" s="19">
        <v>4.5560349503936262E-3</v>
      </c>
      <c r="AC460" s="18">
        <v>0.17063045063019783</v>
      </c>
      <c r="AD460" s="19">
        <v>0.27300872100831647</v>
      </c>
      <c r="AE460" s="17">
        <v>0</v>
      </c>
    </row>
    <row r="461" spans="2:31" x14ac:dyDescent="0.25">
      <c r="B461" s="15" t="s">
        <v>38</v>
      </c>
      <c r="C461" s="15" t="s">
        <v>949</v>
      </c>
      <c r="D461" s="15" t="s">
        <v>937</v>
      </c>
      <c r="E461" s="15" t="s">
        <v>950</v>
      </c>
      <c r="F461" s="16">
        <v>1386440.5999999999</v>
      </c>
      <c r="G461" s="16">
        <v>460668</v>
      </c>
      <c r="H461" s="17">
        <v>2886.7469206762844</v>
      </c>
      <c r="I461" s="16">
        <v>2886.7469206762844</v>
      </c>
      <c r="J461" s="17">
        <v>0</v>
      </c>
      <c r="K461" s="16">
        <v>6825.0876439863687</v>
      </c>
      <c r="L461" s="16">
        <v>6851.3066672299219</v>
      </c>
      <c r="M461" s="16">
        <v>6920.8858921239189</v>
      </c>
      <c r="N461" s="16">
        <v>6948.0971767488118</v>
      </c>
      <c r="O461" s="16">
        <v>6953.4155110758293</v>
      </c>
      <c r="P461" s="17">
        <v>1657.1347082143204</v>
      </c>
      <c r="Q461" s="16">
        <v>1661.6084719654511</v>
      </c>
      <c r="R461" s="16">
        <v>1889.4622056532535</v>
      </c>
      <c r="S461" s="16">
        <v>1896.8911236656779</v>
      </c>
      <c r="T461" s="16">
        <v>0</v>
      </c>
      <c r="U461" s="17">
        <v>8054.6998564483329</v>
      </c>
      <c r="V461" s="16">
        <v>8076.4451159407554</v>
      </c>
      <c r="W461" s="16">
        <v>5031.4236864706654</v>
      </c>
      <c r="X461" s="16">
        <v>5051.2060530831341</v>
      </c>
      <c r="Y461" s="16">
        <v>6953.4155110758293</v>
      </c>
      <c r="Z461" s="18">
        <v>5.8174670347900552E-3</v>
      </c>
      <c r="AA461" s="19">
        <v>3.6361564063955567E-3</v>
      </c>
      <c r="AB461" s="19">
        <v>5.0152999782867224E-3</v>
      </c>
      <c r="AC461" s="18">
        <v>0.17063045063019791</v>
      </c>
      <c r="AD461" s="19">
        <v>0.27300872100831663</v>
      </c>
      <c r="AE461" s="17">
        <v>0</v>
      </c>
    </row>
    <row r="462" spans="2:31" x14ac:dyDescent="0.25">
      <c r="B462" s="15" t="s">
        <v>38</v>
      </c>
      <c r="C462" s="15" t="s">
        <v>951</v>
      </c>
      <c r="D462" s="15" t="s">
        <v>937</v>
      </c>
      <c r="E462" s="15" t="s">
        <v>952</v>
      </c>
      <c r="F462" s="16">
        <v>4607693.3199999994</v>
      </c>
      <c r="G462" s="16">
        <v>756015</v>
      </c>
      <c r="H462" s="17">
        <v>9593.8076993206087</v>
      </c>
      <c r="I462" s="16">
        <v>9593.8076993206087</v>
      </c>
      <c r="J462" s="17">
        <v>0</v>
      </c>
      <c r="K462" s="16">
        <v>20137.276979946037</v>
      </c>
      <c r="L462" s="16">
        <v>20175.977548235856</v>
      </c>
      <c r="M462" s="16">
        <v>20657.033681225934</v>
      </c>
      <c r="N462" s="16">
        <v>21132.876374115833</v>
      </c>
      <c r="O462" s="16">
        <v>21149.390739246315</v>
      </c>
      <c r="P462" s="17">
        <v>5073.0283765478398</v>
      </c>
      <c r="Q462" s="16">
        <v>5079.6318719547753</v>
      </c>
      <c r="R462" s="16">
        <v>5639.5503451372115</v>
      </c>
      <c r="S462" s="16">
        <v>5769.4595501242029</v>
      </c>
      <c r="T462" s="16">
        <v>0</v>
      </c>
      <c r="U462" s="17">
        <v>24658.056302718804</v>
      </c>
      <c r="V462" s="16">
        <v>24690.153375601691</v>
      </c>
      <c r="W462" s="16">
        <v>15017.483336088722</v>
      </c>
      <c r="X462" s="16">
        <v>15363.416823991629</v>
      </c>
      <c r="Y462" s="16">
        <v>21149.390739246315</v>
      </c>
      <c r="Z462" s="18">
        <v>5.354979840359742E-3</v>
      </c>
      <c r="AA462" s="19">
        <v>3.2967580576825756E-3</v>
      </c>
      <c r="AB462" s="19">
        <v>4.5900170151181672E-3</v>
      </c>
      <c r="AC462" s="18">
        <v>0.17063045063019788</v>
      </c>
      <c r="AD462" s="19">
        <v>0.27300872100831663</v>
      </c>
      <c r="AE462" s="17">
        <v>0.13063145306659862</v>
      </c>
    </row>
    <row r="463" spans="2:31" x14ac:dyDescent="0.25">
      <c r="B463" s="15" t="s">
        <v>38</v>
      </c>
      <c r="C463" s="15" t="s">
        <v>953</v>
      </c>
      <c r="D463" s="15" t="s">
        <v>937</v>
      </c>
      <c r="E463" s="15" t="s">
        <v>954</v>
      </c>
      <c r="F463" s="16">
        <v>841626.97999999986</v>
      </c>
      <c r="G463" s="16">
        <v>428321</v>
      </c>
      <c r="H463" s="17">
        <v>1752.3751777559605</v>
      </c>
      <c r="I463" s="16">
        <v>1752.3751777559605</v>
      </c>
      <c r="J463" s="17">
        <v>0</v>
      </c>
      <c r="K463" s="16">
        <v>4631.404674362444</v>
      </c>
      <c r="L463" s="16">
        <v>4656.6130185986858</v>
      </c>
      <c r="M463" s="16">
        <v>4650.9235431577026</v>
      </c>
      <c r="N463" s="16">
        <v>4573.931701966626</v>
      </c>
      <c r="O463" s="16">
        <v>4563.5599747512824</v>
      </c>
      <c r="P463" s="17">
        <v>1089.2672328909414</v>
      </c>
      <c r="Q463" s="16">
        <v>1093.568544027612</v>
      </c>
      <c r="R463" s="16">
        <v>1269.7426880249525</v>
      </c>
      <c r="S463" s="16">
        <v>1248.723243933294</v>
      </c>
      <c r="T463" s="16">
        <v>0</v>
      </c>
      <c r="U463" s="17">
        <v>5294.5126192274638</v>
      </c>
      <c r="V463" s="16">
        <v>5315.4196523270348</v>
      </c>
      <c r="W463" s="16">
        <v>3381.1808551327504</v>
      </c>
      <c r="X463" s="16">
        <v>3325.2084580333321</v>
      </c>
      <c r="Y463" s="16">
        <v>4563.5599747512824</v>
      </c>
      <c r="Z463" s="18">
        <v>6.3032272750776714E-3</v>
      </c>
      <c r="AA463" s="19">
        <v>3.9841815154060788E-3</v>
      </c>
      <c r="AB463" s="19">
        <v>5.4223071303527879E-3</v>
      </c>
      <c r="AC463" s="18">
        <v>0.17063045063019788</v>
      </c>
      <c r="AD463" s="19">
        <v>0.27300872100831658</v>
      </c>
      <c r="AE463" s="17">
        <v>0</v>
      </c>
    </row>
    <row r="464" spans="2:31" x14ac:dyDescent="0.25">
      <c r="B464" s="15" t="s">
        <v>38</v>
      </c>
      <c r="C464" s="15" t="s">
        <v>955</v>
      </c>
      <c r="D464" s="15" t="s">
        <v>937</v>
      </c>
      <c r="E464" s="15" t="s">
        <v>956</v>
      </c>
      <c r="F464" s="16">
        <v>2909649.25</v>
      </c>
      <c r="G464" s="16">
        <v>849815</v>
      </c>
      <c r="H464" s="17">
        <v>6058.2624402989641</v>
      </c>
      <c r="I464" s="16">
        <v>6058.2624402989641</v>
      </c>
      <c r="J464" s="17">
        <v>0</v>
      </c>
      <c r="K464" s="16">
        <v>13939.306234491154</v>
      </c>
      <c r="L464" s="16">
        <v>13987.020400524187</v>
      </c>
      <c r="M464" s="16">
        <v>14170.746994749767</v>
      </c>
      <c r="N464" s="16">
        <v>14286.022901680986</v>
      </c>
      <c r="O464" s="16">
        <v>14297.009044152946</v>
      </c>
      <c r="P464" s="17">
        <v>3412.1941544877668</v>
      </c>
      <c r="Q464" s="16">
        <v>3420.3356441394262</v>
      </c>
      <c r="R464" s="16">
        <v>3868.7375127690798</v>
      </c>
      <c r="S464" s="16">
        <v>3900.2088406834227</v>
      </c>
      <c r="T464" s="16">
        <v>0</v>
      </c>
      <c r="U464" s="17">
        <v>16585.374520302354</v>
      </c>
      <c r="V464" s="16">
        <v>16624.947196683723</v>
      </c>
      <c r="W464" s="16">
        <v>10302.009481980687</v>
      </c>
      <c r="X464" s="16">
        <v>10385.814060997564</v>
      </c>
      <c r="Y464" s="16">
        <v>14297.009044152946</v>
      </c>
      <c r="Z464" s="18">
        <v>5.7069287160619224E-3</v>
      </c>
      <c r="AA464" s="19">
        <v>3.5550373542409365E-3</v>
      </c>
      <c r="AB464" s="19">
        <v>4.9136537828925412E-3</v>
      </c>
      <c r="AC464" s="18">
        <v>0.17063045063019786</v>
      </c>
      <c r="AD464" s="19">
        <v>0.27300872100831658</v>
      </c>
      <c r="AE464" s="17">
        <v>0</v>
      </c>
    </row>
    <row r="465" spans="2:31" x14ac:dyDescent="0.25">
      <c r="B465" s="15" t="s">
        <v>38</v>
      </c>
      <c r="C465" s="15" t="s">
        <v>957</v>
      </c>
      <c r="D465" s="15" t="s">
        <v>937</v>
      </c>
      <c r="E465" s="15" t="s">
        <v>958</v>
      </c>
      <c r="F465" s="16">
        <v>1567263.9200000002</v>
      </c>
      <c r="G465" s="16">
        <v>414251</v>
      </c>
      <c r="H465" s="17">
        <v>3263.2442348752925</v>
      </c>
      <c r="I465" s="16">
        <v>3263.2442348752925</v>
      </c>
      <c r="J465" s="17">
        <v>0</v>
      </c>
      <c r="K465" s="16">
        <v>7365.4640964888531</v>
      </c>
      <c r="L465" s="16">
        <v>7388.446491175705</v>
      </c>
      <c r="M465" s="16">
        <v>7501.4310346874618</v>
      </c>
      <c r="N465" s="16">
        <v>7585.1553916523517</v>
      </c>
      <c r="O465" s="16">
        <v>7591.0078676626408</v>
      </c>
      <c r="P465" s="17">
        <v>1813.5812921976026</v>
      </c>
      <c r="Q465" s="16">
        <v>1817.5027885595805</v>
      </c>
      <c r="R465" s="16">
        <v>2047.9560925121164</v>
      </c>
      <c r="S465" s="16">
        <v>2070.8135721243329</v>
      </c>
      <c r="T465" s="16">
        <v>0</v>
      </c>
      <c r="U465" s="17">
        <v>8815.1270391665421</v>
      </c>
      <c r="V465" s="16">
        <v>8834.187937491417</v>
      </c>
      <c r="W465" s="16">
        <v>5453.4749421753459</v>
      </c>
      <c r="X465" s="16">
        <v>5514.3418195280192</v>
      </c>
      <c r="Y465" s="16">
        <v>7591.0078676626408</v>
      </c>
      <c r="Z465" s="18">
        <v>5.6306135652819589E-3</v>
      </c>
      <c r="AA465" s="19">
        <v>3.4990331308409638E-3</v>
      </c>
      <c r="AB465" s="19">
        <v>4.8434777134808539E-3</v>
      </c>
      <c r="AC465" s="18">
        <v>0.17063045063019788</v>
      </c>
      <c r="AD465" s="19">
        <v>0.27300872100831652</v>
      </c>
      <c r="AE465" s="17">
        <v>2196.5000000000018</v>
      </c>
    </row>
    <row r="466" spans="2:31" x14ac:dyDescent="0.25">
      <c r="B466" s="15" t="s">
        <v>38</v>
      </c>
      <c r="C466" s="15" t="s">
        <v>959</v>
      </c>
      <c r="D466" s="15" t="s">
        <v>937</v>
      </c>
      <c r="E466" s="15" t="s">
        <v>960</v>
      </c>
      <c r="F466" s="16">
        <v>465015.54000000004</v>
      </c>
      <c r="G466" s="16">
        <v>480580</v>
      </c>
      <c r="H466" s="17">
        <v>968.22191889188696</v>
      </c>
      <c r="I466" s="16">
        <v>968.22191889188696</v>
      </c>
      <c r="J466" s="17">
        <v>0</v>
      </c>
      <c r="K466" s="16">
        <v>2830.9086287814202</v>
      </c>
      <c r="L466" s="16">
        <v>2793.6598310342965</v>
      </c>
      <c r="M466" s="16">
        <v>2636.0687636426183</v>
      </c>
      <c r="N466" s="16">
        <v>2527.1876625356408</v>
      </c>
      <c r="O466" s="16">
        <v>2521.457078266852</v>
      </c>
      <c r="P466" s="17">
        <v>648.24735735244678</v>
      </c>
      <c r="Q466" s="16">
        <v>641.89157820742173</v>
      </c>
      <c r="R466" s="16">
        <v>719.66976165204528</v>
      </c>
      <c r="S466" s="16">
        <v>689.94427149684816</v>
      </c>
      <c r="T466" s="16">
        <v>0</v>
      </c>
      <c r="U466" s="17">
        <v>3150.8831903208606</v>
      </c>
      <c r="V466" s="16">
        <v>3119.9901717187618</v>
      </c>
      <c r="W466" s="16">
        <v>1916.399001990573</v>
      </c>
      <c r="X466" s="16">
        <v>1837.2433910387927</v>
      </c>
      <c r="Y466" s="16">
        <v>2521.457078266852</v>
      </c>
      <c r="Z466" s="18">
        <v>6.742649247850536E-3</v>
      </c>
      <c r="AA466" s="19">
        <v>4.036039734316584E-3</v>
      </c>
      <c r="AB466" s="19">
        <v>5.4223071303527871E-3</v>
      </c>
      <c r="AC466" s="18">
        <v>0.17063045063019786</v>
      </c>
      <c r="AD466" s="19">
        <v>0.27300872100831647</v>
      </c>
      <c r="AE466" s="17">
        <v>0</v>
      </c>
    </row>
    <row r="467" spans="2:31" x14ac:dyDescent="0.25">
      <c r="B467" s="15" t="s">
        <v>38</v>
      </c>
      <c r="C467" s="15" t="s">
        <v>961</v>
      </c>
      <c r="D467" s="15" t="s">
        <v>937</v>
      </c>
      <c r="E467" s="15" t="s">
        <v>962</v>
      </c>
      <c r="F467" s="16">
        <v>5666212.7099999981</v>
      </c>
      <c r="G467" s="16">
        <v>506959</v>
      </c>
      <c r="H467" s="17">
        <v>11797.780656805147</v>
      </c>
      <c r="I467" s="16">
        <v>11797.780656805147</v>
      </c>
      <c r="J467" s="17">
        <v>0</v>
      </c>
      <c r="K467" s="16">
        <v>23375.014327183824</v>
      </c>
      <c r="L467" s="16">
        <v>23396.184534625143</v>
      </c>
      <c r="M467" s="16">
        <v>24124.024645913181</v>
      </c>
      <c r="N467" s="16">
        <v>24919.417250254432</v>
      </c>
      <c r="O467" s="16">
        <v>24939.092361698902</v>
      </c>
      <c r="P467" s="17">
        <v>6001.5498580416042</v>
      </c>
      <c r="Q467" s="16">
        <v>6005.1621400772474</v>
      </c>
      <c r="R467" s="16">
        <v>6586.0691141538664</v>
      </c>
      <c r="S467" s="16">
        <v>6803.2182317645056</v>
      </c>
      <c r="T467" s="16">
        <v>0</v>
      </c>
      <c r="U467" s="17">
        <v>29171.245125947367</v>
      </c>
      <c r="V467" s="16">
        <v>29188.803051353039</v>
      </c>
      <c r="W467" s="16">
        <v>17537.955531759315</v>
      </c>
      <c r="X467" s="16">
        <v>18116.199018489926</v>
      </c>
      <c r="Y467" s="16">
        <v>24939.092361698902</v>
      </c>
      <c r="Z467" s="18">
        <v>5.1498285684107702E-3</v>
      </c>
      <c r="AA467" s="19">
        <v>3.1462068558885119E-3</v>
      </c>
      <c r="AB467" s="19">
        <v>4.401368892785338E-3</v>
      </c>
      <c r="AC467" s="18">
        <v>0.17063045063019797</v>
      </c>
      <c r="AD467" s="19">
        <v>0.27300872100831663</v>
      </c>
      <c r="AE467" s="17">
        <v>8378.5</v>
      </c>
    </row>
    <row r="468" spans="2:31" x14ac:dyDescent="0.25">
      <c r="B468" s="15" t="s">
        <v>38</v>
      </c>
      <c r="C468" s="15" t="s">
        <v>963</v>
      </c>
      <c r="D468" s="15" t="s">
        <v>937</v>
      </c>
      <c r="E468" s="15" t="s">
        <v>964</v>
      </c>
      <c r="F468" s="16">
        <v>323031.9200000001</v>
      </c>
      <c r="G468" s="16">
        <v>351855</v>
      </c>
      <c r="H468" s="17">
        <v>672.5938351344787</v>
      </c>
      <c r="I468" s="16">
        <v>672.5938351344787</v>
      </c>
      <c r="J468" s="17">
        <v>0</v>
      </c>
      <c r="K468" s="16">
        <v>1966.5447088065698</v>
      </c>
      <c r="L468" s="16">
        <v>1940.6691205327988</v>
      </c>
      <c r="M468" s="16">
        <v>1831.1954778360769</v>
      </c>
      <c r="N468" s="16">
        <v>1755.5591428819782</v>
      </c>
      <c r="O468" s="16">
        <v>1751.5782831475517</v>
      </c>
      <c r="P468" s="17">
        <v>450.31739902818526</v>
      </c>
      <c r="Q468" s="16">
        <v>445.90223574071007</v>
      </c>
      <c r="R468" s="16">
        <v>499.93233532024016</v>
      </c>
      <c r="S468" s="16">
        <v>479.28295625266242</v>
      </c>
      <c r="T468" s="16">
        <v>0</v>
      </c>
      <c r="U468" s="17">
        <v>2188.8211449128635</v>
      </c>
      <c r="V468" s="16">
        <v>2167.3607199265671</v>
      </c>
      <c r="W468" s="16">
        <v>1331.2631425158368</v>
      </c>
      <c r="X468" s="16">
        <v>1276.2761866293158</v>
      </c>
      <c r="Y468" s="16">
        <v>1751.5782831475517</v>
      </c>
      <c r="Z468" s="18">
        <v>6.7426492478505368E-3</v>
      </c>
      <c r="AA468" s="19">
        <v>4.036039734316584E-3</v>
      </c>
      <c r="AB468" s="19">
        <v>5.4223071303527871E-3</v>
      </c>
      <c r="AC468" s="18">
        <v>0.17063045063019783</v>
      </c>
      <c r="AD468" s="19">
        <v>0.27300872100831641</v>
      </c>
      <c r="AE468" s="17">
        <v>0</v>
      </c>
    </row>
    <row r="469" spans="2:31" x14ac:dyDescent="0.25">
      <c r="B469" s="15" t="s">
        <v>38</v>
      </c>
      <c r="C469" s="15" t="s">
        <v>965</v>
      </c>
      <c r="D469" s="15" t="s">
        <v>937</v>
      </c>
      <c r="E469" s="15" t="s">
        <v>966</v>
      </c>
      <c r="F469" s="16">
        <v>1321102.1099999999</v>
      </c>
      <c r="G469" s="16">
        <v>377897</v>
      </c>
      <c r="H469" s="17">
        <v>2750.703815180716</v>
      </c>
      <c r="I469" s="16">
        <v>2750.703815180716</v>
      </c>
      <c r="J469" s="17">
        <v>0</v>
      </c>
      <c r="K469" s="16">
        <v>6302.9018282616016</v>
      </c>
      <c r="L469" s="16">
        <v>6324.0688945323918</v>
      </c>
      <c r="M469" s="16">
        <v>6410.0526081743956</v>
      </c>
      <c r="N469" s="16">
        <v>6466.3486037995845</v>
      </c>
      <c r="O469" s="16">
        <v>6471.3248582659244</v>
      </c>
      <c r="P469" s="17">
        <v>1544.8208107686653</v>
      </c>
      <c r="Q469" s="16">
        <v>1548.432556824969</v>
      </c>
      <c r="R469" s="16">
        <v>1750.0002641537155</v>
      </c>
      <c r="S469" s="16">
        <v>1765.3695619172279</v>
      </c>
      <c r="T469" s="16">
        <v>0</v>
      </c>
      <c r="U469" s="17">
        <v>7508.7848326736521</v>
      </c>
      <c r="V469" s="16">
        <v>7526.3401528881395</v>
      </c>
      <c r="W469" s="16">
        <v>4660.0523440206798</v>
      </c>
      <c r="X469" s="16">
        <v>4700.9790418823568</v>
      </c>
      <c r="Y469" s="16">
        <v>6471.3248582659244</v>
      </c>
      <c r="Z469" s="18">
        <v>5.6903720279281788E-3</v>
      </c>
      <c r="AA469" s="19">
        <v>3.5428871527209342E-3</v>
      </c>
      <c r="AB469" s="19">
        <v>4.8984289778069654E-3</v>
      </c>
      <c r="AC469" s="18">
        <v>0.17063045063019788</v>
      </c>
      <c r="AD469" s="19">
        <v>0.27300872100831658</v>
      </c>
      <c r="AE469" s="17">
        <v>6219.6884551892472</v>
      </c>
    </row>
    <row r="470" spans="2:31" x14ac:dyDescent="0.25">
      <c r="B470" s="15" t="s">
        <v>38</v>
      </c>
      <c r="C470" s="15" t="s">
        <v>967</v>
      </c>
      <c r="D470" s="15" t="s">
        <v>937</v>
      </c>
      <c r="E470" s="15" t="s">
        <v>968</v>
      </c>
      <c r="F470" s="16">
        <v>2287063.84</v>
      </c>
      <c r="G470" s="16">
        <v>2957819</v>
      </c>
      <c r="H470" s="17">
        <v>4761.9598686810505</v>
      </c>
      <c r="I470" s="16">
        <v>4761.9598686810505</v>
      </c>
      <c r="J470" s="17">
        <v>0</v>
      </c>
      <c r="K470" s="16">
        <v>13923.12342772452</v>
      </c>
      <c r="L470" s="16">
        <v>13739.924435254459</v>
      </c>
      <c r="M470" s="16">
        <v>12964.851774804209</v>
      </c>
      <c r="N470" s="16">
        <v>12429.347027584034</v>
      </c>
      <c r="O470" s="16">
        <v>12401.162567204025</v>
      </c>
      <c r="P470" s="17">
        <v>3188.2441829284653</v>
      </c>
      <c r="Q470" s="16">
        <v>3156.9848562882999</v>
      </c>
      <c r="R470" s="16">
        <v>3539.5176011016997</v>
      </c>
      <c r="S470" s="16">
        <v>3393.3201349692185</v>
      </c>
      <c r="T470" s="16">
        <v>0</v>
      </c>
      <c r="U470" s="17">
        <v>15496.839113477105</v>
      </c>
      <c r="V470" s="16">
        <v>15344.899447647209</v>
      </c>
      <c r="W470" s="16">
        <v>9425.3341737025094</v>
      </c>
      <c r="X470" s="16">
        <v>9036.0268926148146</v>
      </c>
      <c r="Y470" s="16">
        <v>12401.162567204025</v>
      </c>
      <c r="Z470" s="18">
        <v>6.742649247850536E-3</v>
      </c>
      <c r="AA470" s="19">
        <v>4.0360397343165823E-3</v>
      </c>
      <c r="AB470" s="19">
        <v>5.4223071303527871E-3</v>
      </c>
      <c r="AC470" s="18">
        <v>0.17063045063019786</v>
      </c>
      <c r="AD470" s="19">
        <v>0.27300872100831652</v>
      </c>
      <c r="AE470" s="17">
        <v>0</v>
      </c>
    </row>
    <row r="471" spans="2:31" x14ac:dyDescent="0.25">
      <c r="B471" s="15" t="s">
        <v>38</v>
      </c>
      <c r="C471" s="15" t="s">
        <v>969</v>
      </c>
      <c r="D471" s="15" t="s">
        <v>937</v>
      </c>
      <c r="E471" s="15" t="s">
        <v>970</v>
      </c>
      <c r="F471" s="16">
        <v>1025339.89</v>
      </c>
      <c r="G471" s="16">
        <v>408132</v>
      </c>
      <c r="H471" s="17">
        <v>2134.8889884673458</v>
      </c>
      <c r="I471" s="16">
        <v>2134.8889884673458</v>
      </c>
      <c r="J471" s="17">
        <v>0</v>
      </c>
      <c r="K471" s="16">
        <v>5268.9923501124194</v>
      </c>
      <c r="L471" s="16">
        <v>5292.5979594872606</v>
      </c>
      <c r="M471" s="16">
        <v>5322.3135261907491</v>
      </c>
      <c r="N471" s="16">
        <v>5308.8953260575581</v>
      </c>
      <c r="O471" s="16">
        <v>5312.9294967412079</v>
      </c>
      <c r="P471" s="17">
        <v>1263.3276092143781</v>
      </c>
      <c r="Q471" s="16">
        <v>1267.3554449794071</v>
      </c>
      <c r="R471" s="16">
        <v>1453.0380085905999</v>
      </c>
      <c r="S471" s="16">
        <v>1449.3747229339954</v>
      </c>
      <c r="T471" s="16">
        <v>0</v>
      </c>
      <c r="U471" s="17">
        <v>6140.5537293653879</v>
      </c>
      <c r="V471" s="16">
        <v>6160.1315029751995</v>
      </c>
      <c r="W471" s="16">
        <v>3869.2755176001492</v>
      </c>
      <c r="X471" s="16">
        <v>3859.520603123563</v>
      </c>
      <c r="Y471" s="16">
        <v>5312.9294967412079</v>
      </c>
      <c r="Z471" s="18">
        <v>5.9983452084072277E-3</v>
      </c>
      <c r="AA471" s="19">
        <v>3.7688946836564176E-3</v>
      </c>
      <c r="AB471" s="19">
        <v>5.1816276227595204E-3</v>
      </c>
      <c r="AC471" s="18">
        <v>0.17063045063019788</v>
      </c>
      <c r="AD471" s="19">
        <v>0.27300872100831658</v>
      </c>
      <c r="AE471" s="17">
        <v>0</v>
      </c>
    </row>
    <row r="472" spans="2:31" x14ac:dyDescent="0.25">
      <c r="B472" s="15" t="s">
        <v>38</v>
      </c>
      <c r="C472" s="15" t="s">
        <v>971</v>
      </c>
      <c r="D472" s="15" t="s">
        <v>937</v>
      </c>
      <c r="E472" s="15" t="s">
        <v>972</v>
      </c>
      <c r="F472" s="16">
        <v>244040.81000000003</v>
      </c>
      <c r="G472" s="16">
        <v>412352</v>
      </c>
      <c r="H472" s="17">
        <v>508.12422601216821</v>
      </c>
      <c r="I472" s="16">
        <v>508.12422601216821</v>
      </c>
      <c r="J472" s="17">
        <v>0</v>
      </c>
      <c r="K472" s="16">
        <v>1485.6648334888059</v>
      </c>
      <c r="L472" s="16">
        <v>1466.1166119955321</v>
      </c>
      <c r="M472" s="16">
        <v>1383.4125979855278</v>
      </c>
      <c r="N472" s="16">
        <v>1326.2716428513431</v>
      </c>
      <c r="O472" s="16">
        <v>1323.2642241600699</v>
      </c>
      <c r="P472" s="17">
        <v>340.20112568420961</v>
      </c>
      <c r="Q472" s="16">
        <v>336.86560384179325</v>
      </c>
      <c r="R472" s="16">
        <v>377.68370400282134</v>
      </c>
      <c r="S472" s="16">
        <v>362.08372492444192</v>
      </c>
      <c r="T472" s="16">
        <v>0</v>
      </c>
      <c r="U472" s="17">
        <v>1653.5879338167647</v>
      </c>
      <c r="V472" s="16">
        <v>1637.3752341659072</v>
      </c>
      <c r="W472" s="16">
        <v>1005.7288939827065</v>
      </c>
      <c r="X472" s="16">
        <v>964.18791792690126</v>
      </c>
      <c r="Y472" s="16">
        <v>1323.2642241600699</v>
      </c>
      <c r="Z472" s="18">
        <v>6.742649247850536E-3</v>
      </c>
      <c r="AA472" s="19">
        <v>4.0360397343165832E-3</v>
      </c>
      <c r="AB472" s="19">
        <v>5.4223071303527871E-3</v>
      </c>
      <c r="AC472" s="18">
        <v>0.17063045063019786</v>
      </c>
      <c r="AD472" s="19">
        <v>0.27300872100831658</v>
      </c>
      <c r="AE472" s="17">
        <v>0</v>
      </c>
    </row>
    <row r="473" spans="2:31" x14ac:dyDescent="0.25">
      <c r="B473" s="15" t="s">
        <v>38</v>
      </c>
      <c r="C473" s="15" t="s">
        <v>973</v>
      </c>
      <c r="D473" s="15" t="s">
        <v>937</v>
      </c>
      <c r="E473" s="15" t="s">
        <v>974</v>
      </c>
      <c r="F473" s="16">
        <v>949908.00000000023</v>
      </c>
      <c r="G473" s="16">
        <v>460668</v>
      </c>
      <c r="H473" s="17">
        <v>1977.8301312914289</v>
      </c>
      <c r="I473" s="16">
        <v>1977.8301312914289</v>
      </c>
      <c r="J473" s="17">
        <v>0</v>
      </c>
      <c r="K473" s="16">
        <v>5152.5183144721304</v>
      </c>
      <c r="L473" s="16">
        <v>5179.547415410063</v>
      </c>
      <c r="M473" s="16">
        <v>5180.4626139539814</v>
      </c>
      <c r="N473" s="16">
        <v>5126.9719746876872</v>
      </c>
      <c r="O473" s="16">
        <v>5130.8330027035008</v>
      </c>
      <c r="P473" s="17">
        <v>1216.654568450967</v>
      </c>
      <c r="Q473" s="16">
        <v>1221.2665561241354</v>
      </c>
      <c r="R473" s="16">
        <v>1414.3114724669767</v>
      </c>
      <c r="S473" s="16">
        <v>1399.7080614549607</v>
      </c>
      <c r="T473" s="16">
        <v>0</v>
      </c>
      <c r="U473" s="17">
        <v>5913.693877312593</v>
      </c>
      <c r="V473" s="16">
        <v>5936.1109905773565</v>
      </c>
      <c r="W473" s="16">
        <v>3766.1511414870047</v>
      </c>
      <c r="X473" s="16">
        <v>3727.2639132327267</v>
      </c>
      <c r="Y473" s="16">
        <v>5130.8330027035008</v>
      </c>
      <c r="Z473" s="18">
        <v>6.2373434416227403E-3</v>
      </c>
      <c r="AA473" s="19">
        <v>3.9442846332064423E-3</v>
      </c>
      <c r="AB473" s="19">
        <v>5.4013999278914376E-3</v>
      </c>
      <c r="AC473" s="18">
        <v>0.17063045063019786</v>
      </c>
      <c r="AD473" s="19">
        <v>0.27300872100831652</v>
      </c>
      <c r="AE473" s="17">
        <v>0</v>
      </c>
    </row>
    <row r="474" spans="2:31" x14ac:dyDescent="0.25">
      <c r="B474" s="15" t="s">
        <v>38</v>
      </c>
      <c r="C474" s="15" t="s">
        <v>975</v>
      </c>
      <c r="D474" s="15" t="s">
        <v>937</v>
      </c>
      <c r="E474" s="15" t="s">
        <v>976</v>
      </c>
      <c r="F474" s="16">
        <v>2437099.6800000006</v>
      </c>
      <c r="G474" s="16">
        <v>804099</v>
      </c>
      <c r="H474" s="17">
        <v>5074.3537059006767</v>
      </c>
      <c r="I474" s="16">
        <v>5074.3537059006767</v>
      </c>
      <c r="J474" s="17">
        <v>0</v>
      </c>
      <c r="K474" s="16">
        <v>11978.59470485852</v>
      </c>
      <c r="L474" s="16">
        <v>12024.328525274734</v>
      </c>
      <c r="M474" s="16">
        <v>12148.462729034338</v>
      </c>
      <c r="N474" s="16">
        <v>12199.113826513276</v>
      </c>
      <c r="O474" s="16">
        <v>12208.453961548948</v>
      </c>
      <c r="P474" s="17">
        <v>2909.7522719013582</v>
      </c>
      <c r="Q474" s="16">
        <v>2917.5558542880167</v>
      </c>
      <c r="R474" s="16">
        <v>3316.6362718708674</v>
      </c>
      <c r="S474" s="16">
        <v>3330.4644632112409</v>
      </c>
      <c r="T474" s="16">
        <v>0</v>
      </c>
      <c r="U474" s="17">
        <v>14143.196138857838</v>
      </c>
      <c r="V474" s="16">
        <v>14181.126376887394</v>
      </c>
      <c r="W474" s="16">
        <v>8831.82645716347</v>
      </c>
      <c r="X474" s="16">
        <v>8868.6493633020345</v>
      </c>
      <c r="Y474" s="16">
        <v>12208.453961548948</v>
      </c>
      <c r="Z474" s="18">
        <v>5.8110718138014829E-3</v>
      </c>
      <c r="AA474" s="19">
        <v>3.6314632441430341E-3</v>
      </c>
      <c r="AB474" s="19">
        <v>5.0094192132301065E-3</v>
      </c>
      <c r="AC474" s="18">
        <v>0.17063045063019786</v>
      </c>
      <c r="AD474" s="19">
        <v>0.27300872100831652</v>
      </c>
      <c r="AE474" s="17">
        <v>0</v>
      </c>
    </row>
    <row r="475" spans="2:31" x14ac:dyDescent="0.25">
      <c r="B475" s="15" t="s">
        <v>38</v>
      </c>
      <c r="C475" s="15" t="s">
        <v>977</v>
      </c>
      <c r="D475" s="15" t="s">
        <v>937</v>
      </c>
      <c r="E475" s="15" t="s">
        <v>978</v>
      </c>
      <c r="F475" s="16">
        <v>1397603.55</v>
      </c>
      <c r="G475" s="16">
        <v>1107814</v>
      </c>
      <c r="H475" s="17">
        <v>2909.9896124570664</v>
      </c>
      <c r="I475" s="16">
        <v>2909.9896124570664</v>
      </c>
      <c r="J475" s="17">
        <v>0</v>
      </c>
      <c r="K475" s="16">
        <v>8508.2918934505833</v>
      </c>
      <c r="L475" s="16">
        <v>8396.3406843262328</v>
      </c>
      <c r="M475" s="16">
        <v>7922.7009534155222</v>
      </c>
      <c r="N475" s="16">
        <v>7595.4589575135769</v>
      </c>
      <c r="O475" s="16">
        <v>7578.2356945713691</v>
      </c>
      <c r="P475" s="17">
        <v>1948.3065187754762</v>
      </c>
      <c r="Q475" s="16">
        <v>1929.2042335139922</v>
      </c>
      <c r="R475" s="16">
        <v>2162.9664542233413</v>
      </c>
      <c r="S475" s="16">
        <v>2073.6265354619309</v>
      </c>
      <c r="T475" s="16">
        <v>0</v>
      </c>
      <c r="U475" s="17">
        <v>9469.9749871321728</v>
      </c>
      <c r="V475" s="16">
        <v>9377.1260632693065</v>
      </c>
      <c r="W475" s="16">
        <v>5759.7344991921809</v>
      </c>
      <c r="X475" s="16">
        <v>5521.8324220516461</v>
      </c>
      <c r="Y475" s="16">
        <v>7578.2356945713691</v>
      </c>
      <c r="Z475" s="18">
        <v>6.742649247850536E-3</v>
      </c>
      <c r="AA475" s="19">
        <v>4.0360397343165823E-3</v>
      </c>
      <c r="AB475" s="19">
        <v>5.4223071303527879E-3</v>
      </c>
      <c r="AC475" s="18">
        <v>0.17063045063019783</v>
      </c>
      <c r="AD475" s="19">
        <v>0.27300872100831647</v>
      </c>
      <c r="AE475" s="17">
        <v>0</v>
      </c>
    </row>
    <row r="476" spans="2:31" x14ac:dyDescent="0.25">
      <c r="B476" s="15" t="s">
        <v>38</v>
      </c>
      <c r="C476" s="15" t="s">
        <v>979</v>
      </c>
      <c r="D476" s="15" t="s">
        <v>937</v>
      </c>
      <c r="E476" s="15" t="s">
        <v>980</v>
      </c>
      <c r="F476" s="16">
        <v>599190.03</v>
      </c>
      <c r="G476" s="16">
        <v>357599</v>
      </c>
      <c r="H476" s="17">
        <v>1247.5903937048799</v>
      </c>
      <c r="I476" s="16">
        <v>1247.5903937048799</v>
      </c>
      <c r="J476" s="17">
        <v>0</v>
      </c>
      <c r="K476" s="16">
        <v>3470.240421686075</v>
      </c>
      <c r="L476" s="16">
        <v>3491.4785174712924</v>
      </c>
      <c r="M476" s="16">
        <v>3396.6738435646325</v>
      </c>
      <c r="N476" s="16">
        <v>3256.3764456782674</v>
      </c>
      <c r="O476" s="16">
        <v>3248.992372105301</v>
      </c>
      <c r="P476" s="17">
        <v>805.00559802719226</v>
      </c>
      <c r="Q476" s="16">
        <v>808.62946388155103</v>
      </c>
      <c r="R476" s="16">
        <v>927.32158171398282</v>
      </c>
      <c r="S476" s="16">
        <v>889.0191685562263</v>
      </c>
      <c r="T476" s="16">
        <v>0</v>
      </c>
      <c r="U476" s="17">
        <v>3912.8252173637625</v>
      </c>
      <c r="V476" s="16">
        <v>3930.439447294621</v>
      </c>
      <c r="W476" s="16">
        <v>2469.3522618506495</v>
      </c>
      <c r="X476" s="16">
        <v>2367.3572771220411</v>
      </c>
      <c r="Y476" s="16">
        <v>3248.992372105301</v>
      </c>
      <c r="Z476" s="18">
        <v>6.5448891603373163E-3</v>
      </c>
      <c r="AA476" s="19">
        <v>4.0360397343165832E-3</v>
      </c>
      <c r="AB476" s="19">
        <v>5.4223071303527879E-3</v>
      </c>
      <c r="AC476" s="18">
        <v>0.17063045063019783</v>
      </c>
      <c r="AD476" s="19">
        <v>0.27300872100831647</v>
      </c>
      <c r="AE476" s="17">
        <v>18891.491945959991</v>
      </c>
    </row>
    <row r="477" spans="2:31" x14ac:dyDescent="0.25">
      <c r="B477" s="15" t="s">
        <v>38</v>
      </c>
      <c r="C477" s="15" t="s">
        <v>981</v>
      </c>
      <c r="D477" s="15" t="s">
        <v>937</v>
      </c>
      <c r="E477" s="15" t="s">
        <v>982</v>
      </c>
      <c r="F477" s="16">
        <v>1683712.02</v>
      </c>
      <c r="G477" s="16">
        <v>460668</v>
      </c>
      <c r="H477" s="17">
        <v>3505.704095105586</v>
      </c>
      <c r="I477" s="16">
        <v>3505.704095105586</v>
      </c>
      <c r="J477" s="17">
        <v>0</v>
      </c>
      <c r="K477" s="16">
        <v>7964.0794618555192</v>
      </c>
      <c r="L477" s="16">
        <v>7989.7468356998779</v>
      </c>
      <c r="M477" s="16">
        <v>8106.0851173424544</v>
      </c>
      <c r="N477" s="16">
        <v>8188.2530661703549</v>
      </c>
      <c r="O477" s="16">
        <v>8194.5638017899837</v>
      </c>
      <c r="P477" s="17">
        <v>1957.0943369551073</v>
      </c>
      <c r="Q477" s="16">
        <v>1961.4739725206637</v>
      </c>
      <c r="R477" s="16">
        <v>2213.0319302702133</v>
      </c>
      <c r="S477" s="16">
        <v>2235.4644968875823</v>
      </c>
      <c r="T477" s="16">
        <v>0</v>
      </c>
      <c r="U477" s="17">
        <v>9512.6892200059974</v>
      </c>
      <c r="V477" s="16">
        <v>9533.9769582848003</v>
      </c>
      <c r="W477" s="16">
        <v>5893.0531870722407</v>
      </c>
      <c r="X477" s="16">
        <v>5952.7885692827731</v>
      </c>
      <c r="Y477" s="16">
        <v>8194.5638017899837</v>
      </c>
      <c r="Z477" s="18">
        <v>5.6561531758533143E-3</v>
      </c>
      <c r="AA477" s="19">
        <v>3.517775491189703E-3</v>
      </c>
      <c r="AB477" s="19">
        <v>4.8669628205124911E-3</v>
      </c>
      <c r="AC477" s="18">
        <v>0.17063045063019788</v>
      </c>
      <c r="AD477" s="19">
        <v>0.27300872100831658</v>
      </c>
      <c r="AE477" s="17">
        <v>0</v>
      </c>
    </row>
    <row r="478" spans="2:31" x14ac:dyDescent="0.25">
      <c r="B478" s="15" t="s">
        <v>38</v>
      </c>
      <c r="C478" s="15" t="s">
        <v>983</v>
      </c>
      <c r="D478" s="15" t="s">
        <v>937</v>
      </c>
      <c r="E478" s="15" t="s">
        <v>984</v>
      </c>
      <c r="F478" s="16">
        <v>2187325.5699999998</v>
      </c>
      <c r="G478" s="16">
        <v>491138</v>
      </c>
      <c r="H478" s="17">
        <v>4554.2920149006004</v>
      </c>
      <c r="I478" s="16">
        <v>4554.2920149006004</v>
      </c>
      <c r="J478" s="17">
        <v>0</v>
      </c>
      <c r="K478" s="16">
        <v>9993.7402940851807</v>
      </c>
      <c r="L478" s="16">
        <v>10020.377489373563</v>
      </c>
      <c r="M478" s="16">
        <v>10206.109006161114</v>
      </c>
      <c r="N478" s="16">
        <v>10366.226747370805</v>
      </c>
      <c r="O478" s="16">
        <v>10374.264361351323</v>
      </c>
      <c r="P478" s="17">
        <v>2482.3373086649221</v>
      </c>
      <c r="Q478" s="16">
        <v>2486.8824253005027</v>
      </c>
      <c r="R478" s="16">
        <v>2786.3567662435066</v>
      </c>
      <c r="S478" s="16">
        <v>2830.0703059818884</v>
      </c>
      <c r="T478" s="16">
        <v>0</v>
      </c>
      <c r="U478" s="17">
        <v>12065.695000320859</v>
      </c>
      <c r="V478" s="16">
        <v>12087.787078973661</v>
      </c>
      <c r="W478" s="16">
        <v>7419.7522399176069</v>
      </c>
      <c r="X478" s="16">
        <v>7536.1564413889173</v>
      </c>
      <c r="Y478" s="16">
        <v>10374.264361351323</v>
      </c>
      <c r="Z478" s="18">
        <v>5.5212361640554772E-3</v>
      </c>
      <c r="AA478" s="19">
        <v>3.4187660233191818E-3</v>
      </c>
      <c r="AB478" s="19">
        <v>4.7428990469632389E-3</v>
      </c>
      <c r="AC478" s="18">
        <v>0.17063045063019788</v>
      </c>
      <c r="AD478" s="19">
        <v>0.27300872100831658</v>
      </c>
      <c r="AE478" s="17">
        <v>0</v>
      </c>
    </row>
    <row r="479" spans="2:31" x14ac:dyDescent="0.25">
      <c r="B479" s="15" t="s">
        <v>38</v>
      </c>
      <c r="C479" s="15" t="s">
        <v>985</v>
      </c>
      <c r="D479" s="15" t="s">
        <v>937</v>
      </c>
      <c r="E479" s="15" t="s">
        <v>986</v>
      </c>
      <c r="F479" s="16">
        <v>4125522.7800000007</v>
      </c>
      <c r="G479" s="16">
        <v>1066937</v>
      </c>
      <c r="H479" s="17">
        <v>8589.8668730163154</v>
      </c>
      <c r="I479" s="16">
        <v>8589.8668730163154</v>
      </c>
      <c r="J479" s="17">
        <v>0</v>
      </c>
      <c r="K479" s="16">
        <v>19310.997773311763</v>
      </c>
      <c r="L479" s="16">
        <v>19370.025805411024</v>
      </c>
      <c r="M479" s="16">
        <v>19675.011297216908</v>
      </c>
      <c r="N479" s="16">
        <v>19907.08654066141</v>
      </c>
      <c r="O479" s="16">
        <v>19922.456872944065</v>
      </c>
      <c r="P479" s="17">
        <v>4760.7371075751162</v>
      </c>
      <c r="Q479" s="16">
        <v>4770.8090872920238</v>
      </c>
      <c r="R479" s="16">
        <v>5371.4496700773661</v>
      </c>
      <c r="S479" s="16">
        <v>5434.8082354678136</v>
      </c>
      <c r="T479" s="16">
        <v>0</v>
      </c>
      <c r="U479" s="17">
        <v>23140.12753875296</v>
      </c>
      <c r="V479" s="16">
        <v>23189.083591135313</v>
      </c>
      <c r="W479" s="16">
        <v>14303.561627139541</v>
      </c>
      <c r="X479" s="16">
        <v>14472.278305193597</v>
      </c>
      <c r="Y479" s="16">
        <v>19922.456872944065</v>
      </c>
      <c r="Z479" s="18">
        <v>5.6149503469580002E-3</v>
      </c>
      <c r="AA479" s="19">
        <v>3.4875386062385451E-3</v>
      </c>
      <c r="AB479" s="19">
        <v>4.8290745040908637E-3</v>
      </c>
      <c r="AC479" s="18">
        <v>0.17063045063019786</v>
      </c>
      <c r="AD479" s="19">
        <v>0.27300872100831652</v>
      </c>
      <c r="AE479" s="17">
        <v>0</v>
      </c>
    </row>
    <row r="480" spans="2:31" x14ac:dyDescent="0.25">
      <c r="B480" s="15" t="s">
        <v>38</v>
      </c>
      <c r="C480" s="15" t="s">
        <v>987</v>
      </c>
      <c r="D480" s="15" t="s">
        <v>937</v>
      </c>
      <c r="E480" s="15" t="s">
        <v>988</v>
      </c>
      <c r="F480" s="16">
        <v>4015181.2300000009</v>
      </c>
      <c r="G480" s="16">
        <v>942889</v>
      </c>
      <c r="H480" s="17">
        <v>8360.1216320841413</v>
      </c>
      <c r="I480" s="16">
        <v>8360.1216320841413</v>
      </c>
      <c r="J480" s="17">
        <v>0</v>
      </c>
      <c r="K480" s="16">
        <v>18480.818531205463</v>
      </c>
      <c r="L480" s="16">
        <v>18532.298297097837</v>
      </c>
      <c r="M480" s="16">
        <v>18859.915509233106</v>
      </c>
      <c r="N480" s="16">
        <v>19133.283703320514</v>
      </c>
      <c r="O480" s="16">
        <v>19148.099903490242</v>
      </c>
      <c r="P480" s="17">
        <v>4579.8817154002818</v>
      </c>
      <c r="Q480" s="16">
        <v>4588.6657310528326</v>
      </c>
      <c r="R480" s="16">
        <v>5148.9214115006434</v>
      </c>
      <c r="S480" s="16">
        <v>5223.5533125327693</v>
      </c>
      <c r="T480" s="16">
        <v>0</v>
      </c>
      <c r="U480" s="17">
        <v>22261.058447889322</v>
      </c>
      <c r="V480" s="16">
        <v>22303.754198129147</v>
      </c>
      <c r="W480" s="16">
        <v>13710.994097732462</v>
      </c>
      <c r="X480" s="16">
        <v>13909.730390787745</v>
      </c>
      <c r="Y480" s="16">
        <v>19148.099903490242</v>
      </c>
      <c r="Z480" s="18">
        <v>5.5495393723508793E-3</v>
      </c>
      <c r="AA480" s="19">
        <v>3.4395364625322534E-3</v>
      </c>
      <c r="AB480" s="19">
        <v>4.7689254373930803E-3</v>
      </c>
      <c r="AC480" s="18">
        <v>0.17063045063019786</v>
      </c>
      <c r="AD480" s="19">
        <v>0.27300872100831658</v>
      </c>
      <c r="AE480" s="17">
        <v>0</v>
      </c>
    </row>
    <row r="481" spans="2:31" x14ac:dyDescent="0.25">
      <c r="B481" s="15" t="s">
        <v>38</v>
      </c>
      <c r="C481" s="15" t="s">
        <v>989</v>
      </c>
      <c r="D481" s="15" t="s">
        <v>937</v>
      </c>
      <c r="E481" s="15" t="s">
        <v>990</v>
      </c>
      <c r="F481" s="16">
        <v>543657.84000000008</v>
      </c>
      <c r="G481" s="16">
        <v>357139</v>
      </c>
      <c r="H481" s="17">
        <v>1131.9652609145464</v>
      </c>
      <c r="I481" s="16">
        <v>1131.9652609145464</v>
      </c>
      <c r="J481" s="17">
        <v>0</v>
      </c>
      <c r="K481" s="16">
        <v>3255.9587498948722</v>
      </c>
      <c r="L481" s="16">
        <v>3266.1168042574891</v>
      </c>
      <c r="M481" s="16">
        <v>3081.8743178634772</v>
      </c>
      <c r="N481" s="16">
        <v>2954.5795090821593</v>
      </c>
      <c r="O481" s="16">
        <v>2947.8797823041959</v>
      </c>
      <c r="P481" s="17">
        <v>748.71345129547626</v>
      </c>
      <c r="Q481" s="16">
        <v>750.44672468889542</v>
      </c>
      <c r="R481" s="16">
        <v>841.37856582828601</v>
      </c>
      <c r="S481" s="16">
        <v>806.62597289189557</v>
      </c>
      <c r="T481" s="16">
        <v>0</v>
      </c>
      <c r="U481" s="17">
        <v>3639.2105595139419</v>
      </c>
      <c r="V481" s="16">
        <v>3647.6353404831398</v>
      </c>
      <c r="W481" s="16">
        <v>2240.4957520351913</v>
      </c>
      <c r="X481" s="16">
        <v>2147.9535361902635</v>
      </c>
      <c r="Y481" s="16">
        <v>2947.8797823041959</v>
      </c>
      <c r="Z481" s="18">
        <v>6.7016838201000468E-3</v>
      </c>
      <c r="AA481" s="19">
        <v>4.0360397343165823E-3</v>
      </c>
      <c r="AB481" s="19">
        <v>5.4223071303527888E-3</v>
      </c>
      <c r="AC481" s="18">
        <v>0.17063045063019788</v>
      </c>
      <c r="AD481" s="19">
        <v>0.27300872100831658</v>
      </c>
      <c r="AE481" s="17">
        <v>2415.0721096674565</v>
      </c>
    </row>
    <row r="482" spans="2:31" x14ac:dyDescent="0.25">
      <c r="B482" s="15" t="s">
        <v>38</v>
      </c>
      <c r="C482" s="15" t="s">
        <v>991</v>
      </c>
      <c r="D482" s="15" t="s">
        <v>937</v>
      </c>
      <c r="E482" s="15" t="s">
        <v>992</v>
      </c>
      <c r="F482" s="16">
        <v>5788262.3000000007</v>
      </c>
      <c r="G482" s="16">
        <v>0</v>
      </c>
      <c r="H482" s="17">
        <v>12051.903536719588</v>
      </c>
      <c r="I482" s="16">
        <v>12051.903536719588</v>
      </c>
      <c r="J482" s="17">
        <v>1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7">
        <v>2056.4217314221387</v>
      </c>
      <c r="Q482" s="16">
        <v>2056.4217314221382</v>
      </c>
      <c r="R482" s="16">
        <v>0</v>
      </c>
      <c r="S482" s="16">
        <v>0</v>
      </c>
      <c r="T482" s="16">
        <v>0</v>
      </c>
      <c r="U482" s="17">
        <v>9995.4818052974497</v>
      </c>
      <c r="V482" s="16">
        <v>9995.4818052974497</v>
      </c>
      <c r="W482" s="16">
        <v>0</v>
      </c>
      <c r="X482" s="16">
        <v>0</v>
      </c>
      <c r="Y482" s="16">
        <v>0</v>
      </c>
      <c r="Z482" s="18">
        <v>1.7268536371092666E-3</v>
      </c>
      <c r="AA482" s="19">
        <v>0</v>
      </c>
      <c r="AB482" s="19">
        <v>0</v>
      </c>
      <c r="AC482" s="18">
        <v>0.17063045063019786</v>
      </c>
      <c r="AD482" s="19" t="s">
        <v>195</v>
      </c>
      <c r="AE482" s="17">
        <v>0</v>
      </c>
    </row>
    <row r="483" spans="2:31" x14ac:dyDescent="0.25">
      <c r="B483" s="15" t="s">
        <v>38</v>
      </c>
      <c r="C483" s="15" t="s">
        <v>993</v>
      </c>
      <c r="D483" s="15" t="s">
        <v>937</v>
      </c>
      <c r="E483" s="15" t="s">
        <v>994</v>
      </c>
      <c r="F483" s="16">
        <v>20727454.859999999</v>
      </c>
      <c r="G483" s="16">
        <v>1905095.3608156075</v>
      </c>
      <c r="H483" s="17">
        <v>43157.216032595752</v>
      </c>
      <c r="I483" s="16">
        <v>43157.216032595752</v>
      </c>
      <c r="J483" s="17">
        <v>0</v>
      </c>
      <c r="K483" s="16">
        <v>85673.835039168407</v>
      </c>
      <c r="L483" s="16">
        <v>85754.439795342623</v>
      </c>
      <c r="M483" s="16">
        <v>88400.625540980574</v>
      </c>
      <c r="N483" s="16">
        <v>91285.070582043816</v>
      </c>
      <c r="O483" s="16">
        <v>91357.119474173567</v>
      </c>
      <c r="P483" s="17">
        <v>21982.500299537154</v>
      </c>
      <c r="Q483" s="16">
        <v>21996.253925406094</v>
      </c>
      <c r="R483" s="16">
        <v>24134.141715278227</v>
      </c>
      <c r="S483" s="16">
        <v>24921.620366757539</v>
      </c>
      <c r="T483" s="16">
        <v>0</v>
      </c>
      <c r="U483" s="17">
        <v>106848.550772227</v>
      </c>
      <c r="V483" s="16">
        <v>106915.40190253228</v>
      </c>
      <c r="W483" s="16">
        <v>64266.483825702351</v>
      </c>
      <c r="X483" s="16">
        <v>66363.450215286284</v>
      </c>
      <c r="Y483" s="16">
        <v>91357.119474173567</v>
      </c>
      <c r="Z483" s="18">
        <v>5.1565412666096933E-3</v>
      </c>
      <c r="AA483" s="19">
        <v>3.1511330002478807E-3</v>
      </c>
      <c r="AB483" s="19">
        <v>4.4075415959764185E-3</v>
      </c>
      <c r="AC483" s="18">
        <v>0.17063045063019786</v>
      </c>
      <c r="AD483" s="19">
        <v>0.27300872100831652</v>
      </c>
      <c r="AE483" s="17">
        <v>45381.5</v>
      </c>
    </row>
    <row r="484" spans="2:31" x14ac:dyDescent="0.25">
      <c r="B484" s="15" t="s">
        <v>38</v>
      </c>
      <c r="C484" s="15" t="s">
        <v>995</v>
      </c>
      <c r="D484" s="15" t="s">
        <v>937</v>
      </c>
      <c r="E484" s="15" t="s">
        <v>996</v>
      </c>
      <c r="F484" s="16">
        <v>2841891.55</v>
      </c>
      <c r="G484" s="16">
        <v>697226</v>
      </c>
      <c r="H484" s="17">
        <v>5917.1822297027747</v>
      </c>
      <c r="I484" s="16">
        <v>5917.1822297027747</v>
      </c>
      <c r="J484" s="17">
        <v>0</v>
      </c>
      <c r="K484" s="16">
        <v>13178.550186486647</v>
      </c>
      <c r="L484" s="16">
        <v>13216.853244099344</v>
      </c>
      <c r="M484" s="16">
        <v>13439.110154297705</v>
      </c>
      <c r="N484" s="16">
        <v>13617.745576066485</v>
      </c>
      <c r="O484" s="16">
        <v>13628.277004623142</v>
      </c>
      <c r="P484" s="17">
        <v>3258.3134272880784</v>
      </c>
      <c r="Q484" s="16">
        <v>3264.8490952690463</v>
      </c>
      <c r="R484" s="16">
        <v>3668.994274714697</v>
      </c>
      <c r="S484" s="16">
        <v>3717.7633027385505</v>
      </c>
      <c r="T484" s="16">
        <v>0</v>
      </c>
      <c r="U484" s="17">
        <v>15837.418988901343</v>
      </c>
      <c r="V484" s="16">
        <v>15869.186378533073</v>
      </c>
      <c r="W484" s="16">
        <v>9770.1158795830088</v>
      </c>
      <c r="X484" s="16">
        <v>9899.9822733279343</v>
      </c>
      <c r="Y484" s="16">
        <v>13628.277004623142</v>
      </c>
      <c r="Z484" s="18">
        <v>5.5784333795978981E-3</v>
      </c>
      <c r="AA484" s="19">
        <v>3.4607404622655187E-3</v>
      </c>
      <c r="AB484" s="19">
        <v>4.7954951006568642E-3</v>
      </c>
      <c r="AC484" s="18">
        <v>0.17063045063019788</v>
      </c>
      <c r="AD484" s="19">
        <v>0.27300872100831663</v>
      </c>
      <c r="AE484" s="17">
        <v>4918</v>
      </c>
    </row>
    <row r="485" spans="2:31" x14ac:dyDescent="0.25">
      <c r="B485" s="15" t="s">
        <v>38</v>
      </c>
      <c r="C485" s="15" t="s">
        <v>997</v>
      </c>
      <c r="D485" s="15" t="s">
        <v>937</v>
      </c>
      <c r="E485" s="15" t="s">
        <v>998</v>
      </c>
      <c r="F485" s="16">
        <v>2844598.9200000004</v>
      </c>
      <c r="G485" s="16">
        <v>1138159</v>
      </c>
      <c r="H485" s="17">
        <v>5922.8193208342891</v>
      </c>
      <c r="I485" s="16">
        <v>5922.8193208342891</v>
      </c>
      <c r="J485" s="17">
        <v>0</v>
      </c>
      <c r="K485" s="16">
        <v>14637.065807619718</v>
      </c>
      <c r="L485" s="16">
        <v>14702.922253415418</v>
      </c>
      <c r="M485" s="16">
        <v>14783.466964603056</v>
      </c>
      <c r="N485" s="16">
        <v>14743.317112598579</v>
      </c>
      <c r="O485" s="16">
        <v>14754.517910541936</v>
      </c>
      <c r="P485" s="17">
        <v>3508.1424643732112</v>
      </c>
      <c r="Q485" s="16">
        <v>3519.3795793962336</v>
      </c>
      <c r="R485" s="16">
        <v>4036.0154080749799</v>
      </c>
      <c r="S485" s="16">
        <v>4025.0541483305419</v>
      </c>
      <c r="T485" s="16">
        <v>0</v>
      </c>
      <c r="U485" s="17">
        <v>17051.742664080797</v>
      </c>
      <c r="V485" s="16">
        <v>17106.361994853472</v>
      </c>
      <c r="W485" s="16">
        <v>10747.451556528076</v>
      </c>
      <c r="X485" s="16">
        <v>10718.262964268037</v>
      </c>
      <c r="Y485" s="16">
        <v>14754.517910541936</v>
      </c>
      <c r="Z485" s="18">
        <v>6.0040282689368153E-3</v>
      </c>
      <c r="AA485" s="19">
        <v>3.7730652236899732E-3</v>
      </c>
      <c r="AB485" s="19">
        <v>5.1868535162566728E-3</v>
      </c>
      <c r="AC485" s="18">
        <v>0.17063045063019788</v>
      </c>
      <c r="AD485" s="19">
        <v>0.27300872100831652</v>
      </c>
      <c r="AE485" s="17">
        <v>0</v>
      </c>
    </row>
    <row r="486" spans="2:31" x14ac:dyDescent="0.25">
      <c r="B486" s="15" t="s">
        <v>38</v>
      </c>
      <c r="C486" s="15" t="s">
        <v>999</v>
      </c>
      <c r="D486" s="15" t="s">
        <v>937</v>
      </c>
      <c r="E486" s="15" t="s">
        <v>1000</v>
      </c>
      <c r="F486" s="16">
        <v>1388768.8599999999</v>
      </c>
      <c r="G486" s="16">
        <v>450496</v>
      </c>
      <c r="H486" s="17">
        <v>2891.5946562269696</v>
      </c>
      <c r="I486" s="16">
        <v>2891.5946562269696</v>
      </c>
      <c r="J486" s="17">
        <v>0</v>
      </c>
      <c r="K486" s="16">
        <v>6800.600764499668</v>
      </c>
      <c r="L486" s="16">
        <v>6826.1797148672704</v>
      </c>
      <c r="M486" s="16">
        <v>6899.4041817771813</v>
      </c>
      <c r="N486" s="16">
        <v>6932.1046543861521</v>
      </c>
      <c r="O486" s="16">
        <v>6937.4155279461602</v>
      </c>
      <c r="P486" s="17">
        <v>1653.7836722345266</v>
      </c>
      <c r="Q486" s="16">
        <v>1658.1482200623977</v>
      </c>
      <c r="R486" s="16">
        <v>1883.597511386419</v>
      </c>
      <c r="S486" s="16">
        <v>1892.5250255897513</v>
      </c>
      <c r="T486" s="16">
        <v>0</v>
      </c>
      <c r="U486" s="17">
        <v>8038.4117484921107</v>
      </c>
      <c r="V486" s="16">
        <v>8059.6261510318418</v>
      </c>
      <c r="W486" s="16">
        <v>5015.8066703907625</v>
      </c>
      <c r="X486" s="16">
        <v>5039.5796287964004</v>
      </c>
      <c r="Y486" s="16">
        <v>6937.4155279461602</v>
      </c>
      <c r="Z486" s="18">
        <v>5.795794521027766E-3</v>
      </c>
      <c r="AA486" s="19">
        <v>3.6202519327756112E-3</v>
      </c>
      <c r="AB486" s="19">
        <v>4.9953708840693341E-3</v>
      </c>
      <c r="AC486" s="18">
        <v>0.17063045063019791</v>
      </c>
      <c r="AD486" s="19">
        <v>0.27300872100831652</v>
      </c>
      <c r="AE486" s="17">
        <v>0</v>
      </c>
    </row>
    <row r="487" spans="2:31" x14ac:dyDescent="0.25">
      <c r="B487" s="15" t="s">
        <v>38</v>
      </c>
      <c r="C487" s="15" t="s">
        <v>1001</v>
      </c>
      <c r="D487" s="15" t="s">
        <v>937</v>
      </c>
      <c r="E487" s="15" t="s">
        <v>1002</v>
      </c>
      <c r="F487" s="16">
        <v>1515522.12</v>
      </c>
      <c r="G487" s="16">
        <v>507688</v>
      </c>
      <c r="H487" s="17">
        <v>3155.5111795823018</v>
      </c>
      <c r="I487" s="16">
        <v>3155.5111795823018</v>
      </c>
      <c r="J487" s="17">
        <v>0</v>
      </c>
      <c r="K487" s="16">
        <v>7474.0882178167558</v>
      </c>
      <c r="L487" s="16">
        <v>7503.0064638967124</v>
      </c>
      <c r="M487" s="16">
        <v>7577.7322084795414</v>
      </c>
      <c r="N487" s="16">
        <v>7605.4227441269049</v>
      </c>
      <c r="O487" s="16">
        <v>7611.2424161029594</v>
      </c>
      <c r="P487" s="17">
        <v>1813.7333351966809</v>
      </c>
      <c r="Q487" s="16">
        <v>1818.6676685567384</v>
      </c>
      <c r="R487" s="16">
        <v>2068.7869783805254</v>
      </c>
      <c r="S487" s="16">
        <v>2076.346736101636</v>
      </c>
      <c r="T487" s="16">
        <v>0</v>
      </c>
      <c r="U487" s="17">
        <v>8815.8660622023763</v>
      </c>
      <c r="V487" s="16">
        <v>8839.8499749222756</v>
      </c>
      <c r="W487" s="16">
        <v>5508.945230099016</v>
      </c>
      <c r="X487" s="16">
        <v>5529.0760080252694</v>
      </c>
      <c r="Y487" s="16">
        <v>7611.2424161029594</v>
      </c>
      <c r="Z487" s="18">
        <v>5.8249615113254334E-3</v>
      </c>
      <c r="AA487" s="19">
        <v>3.6416562623725625E-3</v>
      </c>
      <c r="AB487" s="19">
        <v>5.0221915705875404E-3</v>
      </c>
      <c r="AC487" s="18">
        <v>0.17063045063019788</v>
      </c>
      <c r="AD487" s="19">
        <v>0.27300872100831652</v>
      </c>
      <c r="AE487" s="17">
        <v>0</v>
      </c>
    </row>
    <row r="488" spans="2:31" x14ac:dyDescent="0.25">
      <c r="B488" s="15" t="s">
        <v>38</v>
      </c>
      <c r="C488" s="15" t="s">
        <v>1003</v>
      </c>
      <c r="D488" s="15" t="s">
        <v>937</v>
      </c>
      <c r="E488" s="15" t="s">
        <v>1004</v>
      </c>
      <c r="F488" s="16">
        <v>3425245.8199999994</v>
      </c>
      <c r="G488" s="16">
        <v>6897458.7199999997</v>
      </c>
      <c r="H488" s="17">
        <v>7131.8005426588879</v>
      </c>
      <c r="I488" s="16">
        <v>7131.8005426588879</v>
      </c>
      <c r="J488" s="17">
        <v>0</v>
      </c>
      <c r="K488" s="16">
        <v>20852.115926137627</v>
      </c>
      <c r="L488" s="16">
        <v>20577.745979741077</v>
      </c>
      <c r="M488" s="16">
        <v>19416.95005267876</v>
      </c>
      <c r="N488" s="16">
        <v>18614.94559398116</v>
      </c>
      <c r="O488" s="16">
        <v>18572.734832997077</v>
      </c>
      <c r="P488" s="17">
        <v>4774.9082774685658</v>
      </c>
      <c r="Q488" s="16">
        <v>4728.0924098755377</v>
      </c>
      <c r="R488" s="16">
        <v>5300.9966997641941</v>
      </c>
      <c r="S488" s="16">
        <v>5082.0424882521665</v>
      </c>
      <c r="T488" s="16">
        <v>0</v>
      </c>
      <c r="U488" s="17">
        <v>23209.00819132795</v>
      </c>
      <c r="V488" s="16">
        <v>22981.454112524425</v>
      </c>
      <c r="W488" s="16">
        <v>14115.953352914566</v>
      </c>
      <c r="X488" s="16">
        <v>13532.903105728994</v>
      </c>
      <c r="Y488" s="16">
        <v>18572.734832997077</v>
      </c>
      <c r="Z488" s="18">
        <v>6.7426492478505351E-3</v>
      </c>
      <c r="AA488" s="19">
        <v>4.0360397343165823E-3</v>
      </c>
      <c r="AB488" s="19">
        <v>5.4223071303527879E-3</v>
      </c>
      <c r="AC488" s="18">
        <v>0.17063045063019788</v>
      </c>
      <c r="AD488" s="19">
        <v>0.27300872100831663</v>
      </c>
      <c r="AE488" s="17">
        <v>234.25</v>
      </c>
    </row>
    <row r="489" spans="2:31" x14ac:dyDescent="0.25">
      <c r="B489" s="15" t="s">
        <v>38</v>
      </c>
      <c r="C489" s="15" t="s">
        <v>1005</v>
      </c>
      <c r="D489" s="15" t="s">
        <v>937</v>
      </c>
      <c r="E489" s="15" t="s">
        <v>1006</v>
      </c>
      <c r="F489" s="16">
        <v>1957400.96</v>
      </c>
      <c r="G489" s="16">
        <v>503968</v>
      </c>
      <c r="H489" s="17">
        <v>4075.5595254559062</v>
      </c>
      <c r="I489" s="16">
        <v>4075.5595254559062</v>
      </c>
      <c r="J489" s="17">
        <v>0</v>
      </c>
      <c r="K489" s="16">
        <v>9154.9241217965991</v>
      </c>
      <c r="L489" s="16">
        <v>9182.7898682720297</v>
      </c>
      <c r="M489" s="16">
        <v>9328.2197413474078</v>
      </c>
      <c r="N489" s="16">
        <v>9439.4506007389155</v>
      </c>
      <c r="O489" s="16">
        <v>9446.7398557538145</v>
      </c>
      <c r="P489" s="17">
        <v>2257.5233867861589</v>
      </c>
      <c r="Q489" s="16">
        <v>2262.2781316644082</v>
      </c>
      <c r="R489" s="16">
        <v>2546.6853408697853</v>
      </c>
      <c r="S489" s="16">
        <v>2577.0523355289019</v>
      </c>
      <c r="T489" s="16">
        <v>0</v>
      </c>
      <c r="U489" s="17">
        <v>10972.960260466347</v>
      </c>
      <c r="V489" s="16">
        <v>10996.071262063528</v>
      </c>
      <c r="W489" s="16">
        <v>6781.5344004776225</v>
      </c>
      <c r="X489" s="16">
        <v>6862.3982652100131</v>
      </c>
      <c r="Y489" s="16">
        <v>9446.7398557538145</v>
      </c>
      <c r="Z489" s="18">
        <v>5.6117862337540384E-3</v>
      </c>
      <c r="AA489" s="19">
        <v>3.4852166072524143E-3</v>
      </c>
      <c r="AB489" s="19">
        <v>4.8261649242032738E-3</v>
      </c>
      <c r="AC489" s="18">
        <v>0.17063045063019786</v>
      </c>
      <c r="AD489" s="19">
        <v>0.27300872100831658</v>
      </c>
      <c r="AE489" s="17">
        <v>0</v>
      </c>
    </row>
    <row r="490" spans="2:31" x14ac:dyDescent="0.25">
      <c r="B490" s="15" t="s">
        <v>38</v>
      </c>
      <c r="C490" s="15" t="s">
        <v>1007</v>
      </c>
      <c r="D490" s="15" t="s">
        <v>937</v>
      </c>
      <c r="E490" s="15" t="s">
        <v>1008</v>
      </c>
      <c r="F490" s="16">
        <v>3130925.5599999996</v>
      </c>
      <c r="G490" s="16">
        <v>801010</v>
      </c>
      <c r="H490" s="17">
        <v>6518.9880613685655</v>
      </c>
      <c r="I490" s="16">
        <v>6518.9880613685655</v>
      </c>
      <c r="J490" s="17">
        <v>0</v>
      </c>
      <c r="K490" s="16">
        <v>14626.834991298729</v>
      </c>
      <c r="L490" s="16">
        <v>14671.088209236712</v>
      </c>
      <c r="M490" s="16">
        <v>14905.352930622106</v>
      </c>
      <c r="N490" s="16">
        <v>15085.808072828724</v>
      </c>
      <c r="O490" s="16">
        <v>15097.459827722969</v>
      </c>
      <c r="P490" s="17">
        <v>3608.1213164230476</v>
      </c>
      <c r="Q490" s="16">
        <v>3615.6722629416399</v>
      </c>
      <c r="R490" s="16">
        <v>4069.2913397667053</v>
      </c>
      <c r="S490" s="16">
        <v>4118.5571673398836</v>
      </c>
      <c r="T490" s="16">
        <v>0</v>
      </c>
      <c r="U490" s="17">
        <v>17537.701736244246</v>
      </c>
      <c r="V490" s="16">
        <v>17574.404007663637</v>
      </c>
      <c r="W490" s="16">
        <v>10836.061590855401</v>
      </c>
      <c r="X490" s="16">
        <v>10967.25090548884</v>
      </c>
      <c r="Y490" s="16">
        <v>15097.459827722969</v>
      </c>
      <c r="Z490" s="18">
        <v>5.607304464930794E-3</v>
      </c>
      <c r="AA490" s="19">
        <v>3.4819276406469787E-3</v>
      </c>
      <c r="AB490" s="19">
        <v>4.8220436859325935E-3</v>
      </c>
      <c r="AC490" s="18">
        <v>0.17063045063019791</v>
      </c>
      <c r="AD490" s="19">
        <v>0.27300872100831663</v>
      </c>
      <c r="AE490" s="17">
        <v>0</v>
      </c>
    </row>
    <row r="491" spans="2:31" x14ac:dyDescent="0.25">
      <c r="B491" s="15" t="s">
        <v>38</v>
      </c>
      <c r="C491" s="15" t="s">
        <v>1009</v>
      </c>
      <c r="D491" s="15" t="s">
        <v>937</v>
      </c>
      <c r="E491" s="15" t="s">
        <v>1010</v>
      </c>
      <c r="F491" s="16">
        <v>1026529.3200000002</v>
      </c>
      <c r="G491" s="16">
        <v>492396</v>
      </c>
      <c r="H491" s="17">
        <v>2137.3655340834071</v>
      </c>
      <c r="I491" s="16">
        <v>2137.3655340834071</v>
      </c>
      <c r="J491" s="17">
        <v>0</v>
      </c>
      <c r="K491" s="16">
        <v>5550.2952381961568</v>
      </c>
      <c r="L491" s="16">
        <v>5579.1651594018786</v>
      </c>
      <c r="M491" s="16">
        <v>5581.9046854612607</v>
      </c>
      <c r="N491" s="16">
        <v>5526.8000146189124</v>
      </c>
      <c r="O491" s="16">
        <v>5530.9643478990838</v>
      </c>
      <c r="P491" s="17">
        <v>1311.7490218661569</v>
      </c>
      <c r="Q491" s="16">
        <v>1316.6751095311467</v>
      </c>
      <c r="R491" s="16">
        <v>1523.9086589681078</v>
      </c>
      <c r="S491" s="16">
        <v>1508.8646032598456</v>
      </c>
      <c r="T491" s="16">
        <v>0</v>
      </c>
      <c r="U491" s="17">
        <v>6375.9117504134065</v>
      </c>
      <c r="V491" s="16">
        <v>6399.8555839541386</v>
      </c>
      <c r="W491" s="16">
        <v>4057.9960264931528</v>
      </c>
      <c r="X491" s="16">
        <v>4017.9354113590671</v>
      </c>
      <c r="Y491" s="16">
        <v>5530.9643478990838</v>
      </c>
      <c r="Z491" s="18">
        <v>6.222797091839297E-3</v>
      </c>
      <c r="AA491" s="19">
        <v>3.9336097277047179E-3</v>
      </c>
      <c r="AB491" s="19">
        <v>5.3880237418830693E-3</v>
      </c>
      <c r="AC491" s="18">
        <v>0.17063045063019788</v>
      </c>
      <c r="AD491" s="19">
        <v>0.27300872100831647</v>
      </c>
      <c r="AE491" s="17">
        <v>0</v>
      </c>
    </row>
    <row r="492" spans="2:31" x14ac:dyDescent="0.25">
      <c r="B492" s="15" t="s">
        <v>38</v>
      </c>
      <c r="C492" s="15" t="s">
        <v>1011</v>
      </c>
      <c r="D492" s="15" t="s">
        <v>937</v>
      </c>
      <c r="E492" s="15" t="s">
        <v>1012</v>
      </c>
      <c r="F492" s="16">
        <v>2601455.85</v>
      </c>
      <c r="G492" s="16">
        <v>646903</v>
      </c>
      <c r="H492" s="17">
        <v>5416.5643044951248</v>
      </c>
      <c r="I492" s="16">
        <v>5416.5643044951248</v>
      </c>
      <c r="J492" s="17">
        <v>0</v>
      </c>
      <c r="K492" s="16">
        <v>12092.049492056081</v>
      </c>
      <c r="L492" s="16">
        <v>12127.653529595038</v>
      </c>
      <c r="M492" s="16">
        <v>12328.313305250067</v>
      </c>
      <c r="N492" s="16">
        <v>12487.526047834795</v>
      </c>
      <c r="O492" s="16">
        <v>12497.179451052543</v>
      </c>
      <c r="P492" s="17">
        <v>2987.5026620156314</v>
      </c>
      <c r="Q492" s="16">
        <v>2993.5777949851572</v>
      </c>
      <c r="R492" s="16">
        <v>3365.7370476561314</v>
      </c>
      <c r="S492" s="16">
        <v>3409.2035148773948</v>
      </c>
      <c r="T492" s="16">
        <v>0</v>
      </c>
      <c r="U492" s="17">
        <v>14521.111134535575</v>
      </c>
      <c r="V492" s="16">
        <v>14550.640039105005</v>
      </c>
      <c r="W492" s="16">
        <v>8962.5762575939352</v>
      </c>
      <c r="X492" s="16">
        <v>9078.3225329574016</v>
      </c>
      <c r="Y492" s="16">
        <v>12497.179451052543</v>
      </c>
      <c r="Z492" s="18">
        <v>5.5875926500233665E-3</v>
      </c>
      <c r="AA492" s="19">
        <v>3.4674620348739216E-3</v>
      </c>
      <c r="AB492" s="19">
        <v>4.8039175644870322E-3</v>
      </c>
      <c r="AC492" s="18">
        <v>0.17063045063019783</v>
      </c>
      <c r="AD492" s="19">
        <v>0.27300872100831647</v>
      </c>
      <c r="AE492" s="17">
        <v>0</v>
      </c>
    </row>
    <row r="493" spans="2:31" x14ac:dyDescent="0.25">
      <c r="B493" s="15" t="s">
        <v>38</v>
      </c>
      <c r="C493" s="15" t="s">
        <v>1013</v>
      </c>
      <c r="D493" s="15" t="s">
        <v>937</v>
      </c>
      <c r="E493" s="15" t="s">
        <v>1014</v>
      </c>
      <c r="F493" s="16">
        <v>1878432.5999999996</v>
      </c>
      <c r="G493" s="16">
        <v>444644</v>
      </c>
      <c r="H493" s="17">
        <v>3911.137284747681</v>
      </c>
      <c r="I493" s="16">
        <v>3911.137284747681</v>
      </c>
      <c r="J493" s="17">
        <v>0</v>
      </c>
      <c r="K493" s="16">
        <v>8657.5218692099879</v>
      </c>
      <c r="L493" s="16">
        <v>8681.8263945975832</v>
      </c>
      <c r="M493" s="16">
        <v>8833.9585416125556</v>
      </c>
      <c r="N493" s="16">
        <v>8960.0936389971412</v>
      </c>
      <c r="O493" s="16">
        <v>8967.0304263259368</v>
      </c>
      <c r="P493" s="17">
        <v>2144.5959752571589</v>
      </c>
      <c r="Q493" s="16">
        <v>2148.7430673763965</v>
      </c>
      <c r="R493" s="16">
        <v>2411.7477228861376</v>
      </c>
      <c r="S493" s="16">
        <v>2446.183704497349</v>
      </c>
      <c r="T493" s="16">
        <v>0</v>
      </c>
      <c r="U493" s="17">
        <v>10424.063178700511</v>
      </c>
      <c r="V493" s="16">
        <v>10444.220611968867</v>
      </c>
      <c r="W493" s="16">
        <v>6422.2108187264184</v>
      </c>
      <c r="X493" s="16">
        <v>6513.9099344997921</v>
      </c>
      <c r="Y493" s="16">
        <v>8967.0304263259368</v>
      </c>
      <c r="Z493" s="18">
        <v>5.5547065651089592E-3</v>
      </c>
      <c r="AA493" s="19">
        <v>3.4433284306357899E-3</v>
      </c>
      <c r="AB493" s="19">
        <v>4.7736769614869006E-3</v>
      </c>
      <c r="AC493" s="18">
        <v>0.17063045063019788</v>
      </c>
      <c r="AD493" s="19">
        <v>0.27300872100831658</v>
      </c>
      <c r="AE493" s="17">
        <v>835.5</v>
      </c>
    </row>
    <row r="494" spans="2:31" x14ac:dyDescent="0.25">
      <c r="B494" s="15" t="s">
        <v>38</v>
      </c>
      <c r="C494" s="15" t="s">
        <v>1015</v>
      </c>
      <c r="D494" s="15" t="s">
        <v>937</v>
      </c>
      <c r="E494" s="15" t="s">
        <v>1016</v>
      </c>
      <c r="F494" s="16">
        <v>822725.32000000007</v>
      </c>
      <c r="G494" s="16">
        <v>464797</v>
      </c>
      <c r="H494" s="17">
        <v>1713.0195004909772</v>
      </c>
      <c r="I494" s="16">
        <v>1713.0195004909772</v>
      </c>
      <c r="J494" s="17">
        <v>0</v>
      </c>
      <c r="K494" s="16">
        <v>4678.7801728419818</v>
      </c>
      <c r="L494" s="16">
        <v>4706.3033513221817</v>
      </c>
      <c r="M494" s="16">
        <v>4663.8452493649511</v>
      </c>
      <c r="N494" s="16">
        <v>4471.2081629781378</v>
      </c>
      <c r="O494" s="16">
        <v>4461.0693689577793</v>
      </c>
      <c r="P494" s="17">
        <v>1090.6356585987544</v>
      </c>
      <c r="Q494" s="16">
        <v>1095.331950945606</v>
      </c>
      <c r="R494" s="16">
        <v>1273.2704265098384</v>
      </c>
      <c r="S494" s="16">
        <v>1220.6788219365992</v>
      </c>
      <c r="T494" s="16">
        <v>0</v>
      </c>
      <c r="U494" s="17">
        <v>5301.164014734205</v>
      </c>
      <c r="V494" s="16">
        <v>5323.9909008675531</v>
      </c>
      <c r="W494" s="16">
        <v>3390.5748228551129</v>
      </c>
      <c r="X494" s="16">
        <v>3250.5293410415388</v>
      </c>
      <c r="Y494" s="16">
        <v>4461.0693689577793</v>
      </c>
      <c r="Z494" s="18">
        <v>6.4572917943024749E-3</v>
      </c>
      <c r="AA494" s="19">
        <v>4.0360397343165832E-3</v>
      </c>
      <c r="AB494" s="19">
        <v>5.4223071303527879E-3</v>
      </c>
      <c r="AC494" s="18">
        <v>0.17063045063019788</v>
      </c>
      <c r="AD494" s="19">
        <v>0.27300872100831652</v>
      </c>
      <c r="AE494" s="17">
        <v>0</v>
      </c>
    </row>
    <row r="495" spans="2:31" x14ac:dyDescent="0.25">
      <c r="B495" s="15" t="s">
        <v>38</v>
      </c>
      <c r="C495" s="15" t="s">
        <v>1017</v>
      </c>
      <c r="D495" s="15" t="s">
        <v>937</v>
      </c>
      <c r="E495" s="15" t="s">
        <v>1018</v>
      </c>
      <c r="F495" s="16">
        <v>588667.92000000004</v>
      </c>
      <c r="G495" s="16">
        <v>361427</v>
      </c>
      <c r="H495" s="17">
        <v>1225.6820128903562</v>
      </c>
      <c r="I495" s="16">
        <v>1225.6820128903562</v>
      </c>
      <c r="J495" s="17">
        <v>0</v>
      </c>
      <c r="K495" s="16">
        <v>3442.4972654799594</v>
      </c>
      <c r="L495" s="16">
        <v>3463.9941381109084</v>
      </c>
      <c r="M495" s="16">
        <v>3337.0263627543964</v>
      </c>
      <c r="N495" s="16">
        <v>3199.1926651623671</v>
      </c>
      <c r="O495" s="16">
        <v>3191.9382600259446</v>
      </c>
      <c r="P495" s="17">
        <v>796.53353389087897</v>
      </c>
      <c r="Q495" s="16">
        <v>800.20155495503752</v>
      </c>
      <c r="R495" s="16">
        <v>911.03729926661231</v>
      </c>
      <c r="S495" s="16">
        <v>873.40749777516032</v>
      </c>
      <c r="T495" s="16">
        <v>0</v>
      </c>
      <c r="U495" s="17">
        <v>3871.6457444794369</v>
      </c>
      <c r="V495" s="16">
        <v>3889.4745960462274</v>
      </c>
      <c r="W495" s="16">
        <v>2425.9890634877838</v>
      </c>
      <c r="X495" s="16">
        <v>2325.7851673872069</v>
      </c>
      <c r="Y495" s="16">
        <v>3191.9382600259446</v>
      </c>
      <c r="Z495" s="18">
        <v>6.5921040342453718E-3</v>
      </c>
      <c r="AA495" s="19">
        <v>4.0360397343165832E-3</v>
      </c>
      <c r="AB495" s="19">
        <v>5.4223071303527879E-3</v>
      </c>
      <c r="AC495" s="18">
        <v>0.17063045063019788</v>
      </c>
      <c r="AD495" s="19">
        <v>0.27300872100831652</v>
      </c>
      <c r="AE495" s="17">
        <v>7.25</v>
      </c>
    </row>
    <row r="496" spans="2:31" x14ac:dyDescent="0.25">
      <c r="B496" s="15" t="s">
        <v>38</v>
      </c>
      <c r="C496" s="15" t="s">
        <v>1019</v>
      </c>
      <c r="D496" s="15" t="s">
        <v>937</v>
      </c>
      <c r="E496" s="15" t="s">
        <v>1020</v>
      </c>
      <c r="F496" s="16">
        <v>309682</v>
      </c>
      <c r="G496" s="16">
        <v>346999</v>
      </c>
      <c r="H496" s="17">
        <v>644.79759168108103</v>
      </c>
      <c r="I496" s="16">
        <v>644.79759168108103</v>
      </c>
      <c r="J496" s="17">
        <v>0</v>
      </c>
      <c r="K496" s="16">
        <v>1885.2734383420557</v>
      </c>
      <c r="L496" s="16">
        <v>1860.4672088901866</v>
      </c>
      <c r="M496" s="16">
        <v>1755.517776593817</v>
      </c>
      <c r="N496" s="16">
        <v>1683.0072597345072</v>
      </c>
      <c r="O496" s="16">
        <v>1679.1909167419119</v>
      </c>
      <c r="P496" s="17">
        <v>431.70715997925669</v>
      </c>
      <c r="Q496" s="16">
        <v>427.47446186944796</v>
      </c>
      <c r="R496" s="16">
        <v>479.2716628952416</v>
      </c>
      <c r="S496" s="16">
        <v>459.47565942782683</v>
      </c>
      <c r="T496" s="16">
        <v>0</v>
      </c>
      <c r="U496" s="17">
        <v>2098.3638700438801</v>
      </c>
      <c r="V496" s="16">
        <v>2077.7903387018196</v>
      </c>
      <c r="W496" s="16">
        <v>1276.2461136985753</v>
      </c>
      <c r="X496" s="16">
        <v>1223.5316003066805</v>
      </c>
      <c r="Y496" s="16">
        <v>1679.1909167419119</v>
      </c>
      <c r="Z496" s="18">
        <v>6.7426492478505368E-3</v>
      </c>
      <c r="AA496" s="19">
        <v>4.0360397343165823E-3</v>
      </c>
      <c r="AB496" s="19">
        <v>5.4223071303527871E-3</v>
      </c>
      <c r="AC496" s="18">
        <v>0.17063045063019786</v>
      </c>
      <c r="AD496" s="19">
        <v>0.27300872100831658</v>
      </c>
      <c r="AE496" s="17">
        <v>529.2943616825537</v>
      </c>
    </row>
    <row r="497" spans="2:31" x14ac:dyDescent="0.25">
      <c r="B497" s="15" t="s">
        <v>38</v>
      </c>
      <c r="C497" s="15" t="s">
        <v>1021</v>
      </c>
      <c r="D497" s="15" t="s">
        <v>937</v>
      </c>
      <c r="E497" s="15" t="s">
        <v>1022</v>
      </c>
      <c r="F497" s="16">
        <v>3897814.7199999993</v>
      </c>
      <c r="G497" s="16">
        <v>411216</v>
      </c>
      <c r="H497" s="17">
        <v>8115.7495245931868</v>
      </c>
      <c r="I497" s="16">
        <v>8115.7495245931868</v>
      </c>
      <c r="J497" s="17">
        <v>0</v>
      </c>
      <c r="K497" s="16">
        <v>16284.97329003537</v>
      </c>
      <c r="L497" s="16">
        <v>16303.441171267659</v>
      </c>
      <c r="M497" s="16">
        <v>16783.986087996695</v>
      </c>
      <c r="N497" s="16">
        <v>17300.069503144619</v>
      </c>
      <c r="O497" s="16">
        <v>17313.697669411999</v>
      </c>
      <c r="P497" s="17">
        <v>4163.5063295626214</v>
      </c>
      <c r="Q497" s="16">
        <v>4166.6575124594692</v>
      </c>
      <c r="R497" s="16">
        <v>4582.1745753053565</v>
      </c>
      <c r="S497" s="16">
        <v>4723.0698484084696</v>
      </c>
      <c r="T497" s="16">
        <v>0</v>
      </c>
      <c r="U497" s="17">
        <v>20237.216485065936</v>
      </c>
      <c r="V497" s="16">
        <v>20252.533183401378</v>
      </c>
      <c r="W497" s="16">
        <v>12201.811512691338</v>
      </c>
      <c r="X497" s="16">
        <v>12576.99965473615</v>
      </c>
      <c r="Y497" s="16">
        <v>17313.697669411999</v>
      </c>
      <c r="Z497" s="18">
        <v>5.1939038380545855E-3</v>
      </c>
      <c r="AA497" s="19">
        <v>3.1785516946566785E-3</v>
      </c>
      <c r="AB497" s="19">
        <v>4.4418985798822174E-3</v>
      </c>
      <c r="AC497" s="18">
        <v>0.17063045063019791</v>
      </c>
      <c r="AD497" s="19">
        <v>0.27300872100831658</v>
      </c>
      <c r="AE497" s="17">
        <v>3940.6661411804344</v>
      </c>
    </row>
    <row r="498" spans="2:31" x14ac:dyDescent="0.25">
      <c r="B498" s="15" t="s">
        <v>38</v>
      </c>
      <c r="C498" s="15" t="s">
        <v>1023</v>
      </c>
      <c r="D498" s="15" t="s">
        <v>937</v>
      </c>
      <c r="E498" s="15" t="s">
        <v>1024</v>
      </c>
      <c r="F498" s="16">
        <v>561320.99000000011</v>
      </c>
      <c r="G498" s="16">
        <v>427349</v>
      </c>
      <c r="H498" s="17">
        <v>1168.7422017167291</v>
      </c>
      <c r="I498" s="16">
        <v>1168.7422017167291</v>
      </c>
      <c r="J498" s="17">
        <v>0</v>
      </c>
      <c r="K498" s="16">
        <v>3417.1942600179113</v>
      </c>
      <c r="L498" s="16">
        <v>3372.2311776492547</v>
      </c>
      <c r="M498" s="16">
        <v>3182.0027522433993</v>
      </c>
      <c r="N498" s="16">
        <v>3050.572203781172</v>
      </c>
      <c r="O498" s="16">
        <v>3043.654806493686</v>
      </c>
      <c r="P498" s="17">
        <v>782.50040502723687</v>
      </c>
      <c r="Q498" s="16">
        <v>774.82833402095002</v>
      </c>
      <c r="R498" s="16">
        <v>868.7145016349134</v>
      </c>
      <c r="S498" s="16">
        <v>832.83281569781445</v>
      </c>
      <c r="T498" s="16">
        <v>0</v>
      </c>
      <c r="U498" s="17">
        <v>3803.4360567074032</v>
      </c>
      <c r="V498" s="16">
        <v>3766.1450453450334</v>
      </c>
      <c r="W498" s="16">
        <v>2313.2882506084861</v>
      </c>
      <c r="X498" s="16">
        <v>2217.7393880833574</v>
      </c>
      <c r="Y498" s="16">
        <v>3043.654806493686</v>
      </c>
      <c r="Z498" s="18">
        <v>6.7426492478505342E-3</v>
      </c>
      <c r="AA498" s="19">
        <v>4.0360397343165823E-3</v>
      </c>
      <c r="AB498" s="19">
        <v>5.4223071303527871E-3</v>
      </c>
      <c r="AC498" s="18">
        <v>0.17063045063019788</v>
      </c>
      <c r="AD498" s="19">
        <v>0.27300872100831647</v>
      </c>
      <c r="AE498" s="17">
        <v>0</v>
      </c>
    </row>
    <row r="499" spans="2:31" x14ac:dyDescent="0.25">
      <c r="B499" s="15" t="s">
        <v>38</v>
      </c>
      <c r="C499" s="15" t="s">
        <v>1025</v>
      </c>
      <c r="D499" s="15" t="s">
        <v>937</v>
      </c>
      <c r="E499" s="15" t="s">
        <v>1026</v>
      </c>
      <c r="F499" s="16">
        <v>5192088.12</v>
      </c>
      <c r="G499" s="16">
        <v>743815</v>
      </c>
      <c r="H499" s="17">
        <v>10810.592529019936</v>
      </c>
      <c r="I499" s="16">
        <v>10810.592529019936</v>
      </c>
      <c r="J499" s="17">
        <v>0</v>
      </c>
      <c r="K499" s="16">
        <v>22336.310448472606</v>
      </c>
      <c r="L499" s="16">
        <v>22373.164047017664</v>
      </c>
      <c r="M499" s="16">
        <v>22950.074827435084</v>
      </c>
      <c r="N499" s="16">
        <v>23540.022108569607</v>
      </c>
      <c r="O499" s="16">
        <v>23558.469127955465</v>
      </c>
      <c r="P499" s="17">
        <v>5655.8709920450001</v>
      </c>
      <c r="Q499" s="16">
        <v>5662.1593381720859</v>
      </c>
      <c r="R499" s="16">
        <v>6265.570575683214</v>
      </c>
      <c r="S499" s="16">
        <v>6426.6313283680465</v>
      </c>
      <c r="T499" s="16">
        <v>0</v>
      </c>
      <c r="U499" s="17">
        <v>27491.031985447546</v>
      </c>
      <c r="V499" s="16">
        <v>27521.597237865517</v>
      </c>
      <c r="W499" s="16">
        <v>16684.50425175187</v>
      </c>
      <c r="X499" s="16">
        <v>17113.39078020156</v>
      </c>
      <c r="Y499" s="16">
        <v>23558.469127955465</v>
      </c>
      <c r="Z499" s="18">
        <v>5.2977364744064732E-3</v>
      </c>
      <c r="AA499" s="19">
        <v>3.2547497510455807E-3</v>
      </c>
      <c r="AB499" s="19">
        <v>4.5373785235285E-3</v>
      </c>
      <c r="AC499" s="18">
        <v>0.17063045063019786</v>
      </c>
      <c r="AD499" s="19">
        <v>0.27300872100831658</v>
      </c>
      <c r="AE499" s="17">
        <v>18269.460706459206</v>
      </c>
    </row>
    <row r="500" spans="2:31" x14ac:dyDescent="0.25">
      <c r="B500" s="15" t="s">
        <v>38</v>
      </c>
      <c r="C500" s="15" t="s">
        <v>1027</v>
      </c>
      <c r="D500" s="15" t="s">
        <v>937</v>
      </c>
      <c r="E500" s="15" t="s">
        <v>1028</v>
      </c>
      <c r="F500" s="16">
        <v>5602612.8000000017</v>
      </c>
      <c r="G500" s="16">
        <v>802041</v>
      </c>
      <c r="H500" s="17">
        <v>11665.357497567175</v>
      </c>
      <c r="I500" s="16">
        <v>11665.357497567175</v>
      </c>
      <c r="J500" s="17">
        <v>0</v>
      </c>
      <c r="K500" s="16">
        <v>24100.460568048275</v>
      </c>
      <c r="L500" s="16">
        <v>24140.191490218771</v>
      </c>
      <c r="M500" s="16">
        <v>24762.905816329738</v>
      </c>
      <c r="N500" s="16">
        <v>25399.789844116669</v>
      </c>
      <c r="O500" s="16">
        <v>25419.694543742655</v>
      </c>
      <c r="P500" s="17">
        <v>6102.7376536936354</v>
      </c>
      <c r="Q500" s="16">
        <v>6109.5169588475374</v>
      </c>
      <c r="R500" s="16">
        <v>6760.489245365583</v>
      </c>
      <c r="S500" s="16">
        <v>6934.3641392222789</v>
      </c>
      <c r="T500" s="16">
        <v>0</v>
      </c>
      <c r="U500" s="17">
        <v>29663.080411921816</v>
      </c>
      <c r="V500" s="16">
        <v>29696.032028938407</v>
      </c>
      <c r="W500" s="16">
        <v>18002.416570964153</v>
      </c>
      <c r="X500" s="16">
        <v>18465.425704894391</v>
      </c>
      <c r="Y500" s="16">
        <v>25419.694543742655</v>
      </c>
      <c r="Z500" s="18">
        <v>5.2974491152467471E-3</v>
      </c>
      <c r="AA500" s="19">
        <v>3.2545388712083168E-3</v>
      </c>
      <c r="AB500" s="19">
        <v>4.5371142806339658E-3</v>
      </c>
      <c r="AC500" s="18">
        <v>0.17063045063019786</v>
      </c>
      <c r="AD500" s="19">
        <v>0.27300872100831647</v>
      </c>
      <c r="AE500" s="17">
        <v>6200.5</v>
      </c>
    </row>
    <row r="501" spans="2:31" x14ac:dyDescent="0.25">
      <c r="B501" s="15" t="s">
        <v>38</v>
      </c>
      <c r="C501" s="15" t="s">
        <v>1029</v>
      </c>
      <c r="D501" s="15" t="s">
        <v>937</v>
      </c>
      <c r="E501" s="15" t="s">
        <v>1030</v>
      </c>
      <c r="F501" s="16">
        <v>1076754.67</v>
      </c>
      <c r="G501" s="16">
        <v>475547</v>
      </c>
      <c r="H501" s="17">
        <v>2241.9411462318026</v>
      </c>
      <c r="I501" s="16">
        <v>2241.9411462318026</v>
      </c>
      <c r="J501" s="17">
        <v>0</v>
      </c>
      <c r="K501" s="16">
        <v>5687.3964136871218</v>
      </c>
      <c r="L501" s="16">
        <v>5715.1200649209077</v>
      </c>
      <c r="M501" s="16">
        <v>5731.1911462046592</v>
      </c>
      <c r="N501" s="16">
        <v>5693.7510345491164</v>
      </c>
      <c r="O501" s="16">
        <v>5698.0578058354913</v>
      </c>
      <c r="P501" s="17">
        <v>1352.9864410479197</v>
      </c>
      <c r="Q501" s="16">
        <v>1357.7169401510544</v>
      </c>
      <c r="R501" s="16">
        <v>1564.6651646795217</v>
      </c>
      <c r="S501" s="16">
        <v>1554.4436876820246</v>
      </c>
      <c r="T501" s="16">
        <v>0</v>
      </c>
      <c r="U501" s="17">
        <v>6576.3511188710045</v>
      </c>
      <c r="V501" s="16">
        <v>6599.3442710016552</v>
      </c>
      <c r="W501" s="16">
        <v>4166.5259815251375</v>
      </c>
      <c r="X501" s="16">
        <v>4139.3073468670918</v>
      </c>
      <c r="Y501" s="16">
        <v>5698.0578058354913</v>
      </c>
      <c r="Z501" s="18">
        <v>6.1182439031690766E-3</v>
      </c>
      <c r="AA501" s="19">
        <v>3.8568828906923756E-3</v>
      </c>
      <c r="AB501" s="19">
        <v>5.2918812098910993E-3</v>
      </c>
      <c r="AC501" s="18">
        <v>0.17063045063019788</v>
      </c>
      <c r="AD501" s="19">
        <v>0.27300872100831652</v>
      </c>
      <c r="AE501" s="17">
        <v>0</v>
      </c>
    </row>
    <row r="502" spans="2:31" x14ac:dyDescent="0.25">
      <c r="B502" s="15" t="s">
        <v>38</v>
      </c>
      <c r="C502" s="15" t="s">
        <v>1031</v>
      </c>
      <c r="D502" s="15" t="s">
        <v>937</v>
      </c>
      <c r="E502" s="15" t="s">
        <v>1032</v>
      </c>
      <c r="F502" s="16">
        <v>549243.28</v>
      </c>
      <c r="G502" s="16">
        <v>493126</v>
      </c>
      <c r="H502" s="17">
        <v>1143.5948624428208</v>
      </c>
      <c r="I502" s="16">
        <v>1143.5948624428208</v>
      </c>
      <c r="J502" s="17">
        <v>0</v>
      </c>
      <c r="K502" s="16">
        <v>3343.667914092096</v>
      </c>
      <c r="L502" s="16">
        <v>3299.672283643516</v>
      </c>
      <c r="M502" s="16">
        <v>3113.5369240533687</v>
      </c>
      <c r="N502" s="16">
        <v>2984.9343119729037</v>
      </c>
      <c r="O502" s="16">
        <v>2978.165753442353</v>
      </c>
      <c r="P502" s="17">
        <v>765.66366965626582</v>
      </c>
      <c r="Q502" s="16">
        <v>758.15667540706465</v>
      </c>
      <c r="R502" s="16">
        <v>850.02273344797823</v>
      </c>
      <c r="S502" s="16">
        <v>814.91309880555718</v>
      </c>
      <c r="T502" s="16">
        <v>0</v>
      </c>
      <c r="U502" s="17">
        <v>3721.5991068786511</v>
      </c>
      <c r="V502" s="16">
        <v>3685.1104706792721</v>
      </c>
      <c r="W502" s="16">
        <v>2263.5141906053905</v>
      </c>
      <c r="X502" s="16">
        <v>2170.0212131673466</v>
      </c>
      <c r="Y502" s="16">
        <v>2978.165753442353</v>
      </c>
      <c r="Z502" s="18">
        <v>6.7426492478505368E-3</v>
      </c>
      <c r="AA502" s="19">
        <v>4.0360397343165832E-3</v>
      </c>
      <c r="AB502" s="19">
        <v>5.4223071303527879E-3</v>
      </c>
      <c r="AC502" s="18">
        <v>0.17063045063019788</v>
      </c>
      <c r="AD502" s="19">
        <v>0.27300872100831658</v>
      </c>
      <c r="AE502" s="17">
        <v>0</v>
      </c>
    </row>
    <row r="503" spans="2:31" x14ac:dyDescent="0.25">
      <c r="B503" s="15" t="s">
        <v>38</v>
      </c>
      <c r="C503" s="15" t="s">
        <v>1033</v>
      </c>
      <c r="D503" s="15" t="s">
        <v>937</v>
      </c>
      <c r="E503" s="15" t="s">
        <v>1034</v>
      </c>
      <c r="F503" s="16">
        <v>500248.31999999995</v>
      </c>
      <c r="G503" s="16">
        <v>441349</v>
      </c>
      <c r="H503" s="17">
        <v>1041.5810798771215</v>
      </c>
      <c r="I503" s="16">
        <v>1041.5810798771215</v>
      </c>
      <c r="J503" s="17">
        <v>0</v>
      </c>
      <c r="K503" s="16">
        <v>3045.3977637422804</v>
      </c>
      <c r="L503" s="16">
        <v>3005.3267405351453</v>
      </c>
      <c r="M503" s="16">
        <v>2835.7954885049576</v>
      </c>
      <c r="N503" s="16">
        <v>2718.6648052841006</v>
      </c>
      <c r="O503" s="16">
        <v>2712.5000324830025</v>
      </c>
      <c r="P503" s="17">
        <v>697.36304180286368</v>
      </c>
      <c r="Q503" s="16">
        <v>690.52570505581684</v>
      </c>
      <c r="R503" s="16">
        <v>774.19689935789268</v>
      </c>
      <c r="S503" s="16">
        <v>742.21920134093216</v>
      </c>
      <c r="T503" s="16">
        <v>0</v>
      </c>
      <c r="U503" s="17">
        <v>3389.6158018165384</v>
      </c>
      <c r="V503" s="16">
        <v>3356.3821153564504</v>
      </c>
      <c r="W503" s="16">
        <v>2061.598589147065</v>
      </c>
      <c r="X503" s="16">
        <v>1976.4456039431684</v>
      </c>
      <c r="Y503" s="16">
        <v>2712.5000324830025</v>
      </c>
      <c r="Z503" s="18">
        <v>6.7426492478505368E-3</v>
      </c>
      <c r="AA503" s="19">
        <v>4.0360397343165832E-3</v>
      </c>
      <c r="AB503" s="19">
        <v>5.4223071303527871E-3</v>
      </c>
      <c r="AC503" s="18">
        <v>0.17063045063019788</v>
      </c>
      <c r="AD503" s="19">
        <v>0.27300872100831652</v>
      </c>
      <c r="AE503" s="17">
        <v>36</v>
      </c>
    </row>
    <row r="504" spans="2:31" x14ac:dyDescent="0.25">
      <c r="B504" s="15" t="s">
        <v>38</v>
      </c>
      <c r="C504" s="15" t="s">
        <v>1035</v>
      </c>
      <c r="D504" s="15" t="s">
        <v>937</v>
      </c>
      <c r="E504" s="15" t="s">
        <v>1036</v>
      </c>
      <c r="F504" s="16">
        <v>3424593.5099999993</v>
      </c>
      <c r="G504" s="16">
        <v>541992</v>
      </c>
      <c r="H504" s="17">
        <v>7130.442349683417</v>
      </c>
      <c r="I504" s="16">
        <v>7130.442349683417</v>
      </c>
      <c r="J504" s="17">
        <v>0</v>
      </c>
      <c r="K504" s="16">
        <v>14901.335497445467</v>
      </c>
      <c r="L504" s="16">
        <v>14928.855069366644</v>
      </c>
      <c r="M504" s="16">
        <v>15292.808433519873</v>
      </c>
      <c r="N504" s="16">
        <v>15656.369476569573</v>
      </c>
      <c r="O504" s="16">
        <v>15668.613703607689</v>
      </c>
      <c r="P504" s="17">
        <v>3759.2921822400122</v>
      </c>
      <c r="Q504" s="16">
        <v>3763.9878591980714</v>
      </c>
      <c r="R504" s="16">
        <v>4175.0700710604578</v>
      </c>
      <c r="S504" s="16">
        <v>4274.3254064318808</v>
      </c>
      <c r="T504" s="16">
        <v>0</v>
      </c>
      <c r="U504" s="17">
        <v>18272.485664888871</v>
      </c>
      <c r="V504" s="16">
        <v>18295.30955985199</v>
      </c>
      <c r="W504" s="16">
        <v>11117.738362459415</v>
      </c>
      <c r="X504" s="16">
        <v>11382.044070137692</v>
      </c>
      <c r="Y504" s="16">
        <v>15668.613703607689</v>
      </c>
      <c r="Z504" s="18">
        <v>5.3389979158053229E-3</v>
      </c>
      <c r="AA504" s="19">
        <v>3.2850296490512698E-3</v>
      </c>
      <c r="AB504" s="19">
        <v>4.5753207374406579E-3</v>
      </c>
      <c r="AC504" s="18">
        <v>0.17063045063019788</v>
      </c>
      <c r="AD504" s="19">
        <v>0.27300872100831658</v>
      </c>
      <c r="AE504" s="17">
        <v>0</v>
      </c>
    </row>
    <row r="505" spans="2:31" x14ac:dyDescent="0.25">
      <c r="B505" s="15" t="s">
        <v>38</v>
      </c>
      <c r="C505" s="15" t="s">
        <v>1037</v>
      </c>
      <c r="D505" s="15" t="s">
        <v>937</v>
      </c>
      <c r="E505" s="15" t="s">
        <v>937</v>
      </c>
      <c r="F505" s="16">
        <v>70906675.450000003</v>
      </c>
      <c r="G505" s="16">
        <v>20156094.405809298</v>
      </c>
      <c r="H505" s="17">
        <v>147636.78084057852</v>
      </c>
      <c r="I505" s="16">
        <v>147636.78084057852</v>
      </c>
      <c r="J505" s="17">
        <v>0</v>
      </c>
      <c r="K505" s="16">
        <v>337876.08775142586</v>
      </c>
      <c r="L505" s="16">
        <v>339004.26602126274</v>
      </c>
      <c r="M505" s="16">
        <v>343660.00372464641</v>
      </c>
      <c r="N505" s="16">
        <v>346744.46993223997</v>
      </c>
      <c r="O505" s="16">
        <v>347011.36779055942</v>
      </c>
      <c r="P505" s="17">
        <v>82843.279554613764</v>
      </c>
      <c r="Q505" s="16">
        <v>83035.781121187189</v>
      </c>
      <c r="R505" s="16">
        <v>93822.178078579018</v>
      </c>
      <c r="S505" s="16">
        <v>94664.264252906971</v>
      </c>
      <c r="T505" s="16">
        <v>0</v>
      </c>
      <c r="U505" s="17">
        <v>402669.58903739066</v>
      </c>
      <c r="V505" s="16">
        <v>403605.26574065402</v>
      </c>
      <c r="W505" s="16">
        <v>249837.82564606739</v>
      </c>
      <c r="X505" s="16">
        <v>252080.20567933301</v>
      </c>
      <c r="Y505" s="16">
        <v>347011.36779055942</v>
      </c>
      <c r="Z505" s="18">
        <v>5.6854650825266173E-3</v>
      </c>
      <c r="AA505" s="19">
        <v>3.5392861683335372E-3</v>
      </c>
      <c r="AB505" s="19">
        <v>4.8939167657811745E-3</v>
      </c>
      <c r="AC505" s="18">
        <v>0.17063045063019788</v>
      </c>
      <c r="AD505" s="19">
        <v>0.27300872100831658</v>
      </c>
      <c r="AE505" s="17">
        <v>0</v>
      </c>
    </row>
    <row r="506" spans="2:31" x14ac:dyDescent="0.25">
      <c r="B506" s="15" t="s">
        <v>38</v>
      </c>
      <c r="C506" s="15" t="s">
        <v>1038</v>
      </c>
      <c r="D506" s="15" t="s">
        <v>937</v>
      </c>
      <c r="E506" s="15" t="s">
        <v>1039</v>
      </c>
      <c r="F506" s="16">
        <v>573840.34</v>
      </c>
      <c r="G506" s="16">
        <v>373788</v>
      </c>
      <c r="H506" s="17">
        <v>1194.809092041038</v>
      </c>
      <c r="I506" s="16">
        <v>1194.809092041038</v>
      </c>
      <c r="J506" s="17">
        <v>0</v>
      </c>
      <c r="K506" s="16">
        <v>3426.2824166906134</v>
      </c>
      <c r="L506" s="16">
        <v>3447.4432989595634</v>
      </c>
      <c r="M506" s="16">
        <v>3252.9721385054345</v>
      </c>
      <c r="N506" s="16">
        <v>3118.6102458280361</v>
      </c>
      <c r="O506" s="16">
        <v>3111.5385672660677</v>
      </c>
      <c r="P506" s="17">
        <v>788.49892653826259</v>
      </c>
      <c r="Q506" s="16">
        <v>792.10961741554581</v>
      </c>
      <c r="R506" s="16">
        <v>888.08976300905704</v>
      </c>
      <c r="S506" s="16">
        <v>851.40779453693892</v>
      </c>
      <c r="T506" s="16">
        <v>0</v>
      </c>
      <c r="U506" s="17">
        <v>3832.5925821933888</v>
      </c>
      <c r="V506" s="16">
        <v>3850.1427735850552</v>
      </c>
      <c r="W506" s="16">
        <v>2364.8823754963773</v>
      </c>
      <c r="X506" s="16">
        <v>2267.2024512910971</v>
      </c>
      <c r="Y506" s="16">
        <v>3111.5385672660677</v>
      </c>
      <c r="Z506" s="18">
        <v>6.6941401817258482E-3</v>
      </c>
      <c r="AA506" s="19">
        <v>4.0360397343165823E-3</v>
      </c>
      <c r="AB506" s="19">
        <v>5.4223071303527879E-3</v>
      </c>
      <c r="AC506" s="18">
        <v>0.17063045063019786</v>
      </c>
      <c r="AD506" s="19">
        <v>0.27300872100831658</v>
      </c>
      <c r="AE506" s="17">
        <v>1454.9605542024219</v>
      </c>
    </row>
    <row r="507" spans="2:31" x14ac:dyDescent="0.25">
      <c r="B507" s="15" t="s">
        <v>38</v>
      </c>
      <c r="C507" s="15" t="s">
        <v>1040</v>
      </c>
      <c r="D507" s="15" t="s">
        <v>937</v>
      </c>
      <c r="E507" s="15" t="s">
        <v>1041</v>
      </c>
      <c r="F507" s="16">
        <v>718472.02999999991</v>
      </c>
      <c r="G507" s="16">
        <v>404458</v>
      </c>
      <c r="H507" s="17">
        <v>1495.9507967341253</v>
      </c>
      <c r="I507" s="16">
        <v>1495.9507967341253</v>
      </c>
      <c r="J507" s="17">
        <v>0</v>
      </c>
      <c r="K507" s="16">
        <v>4081.1654869987178</v>
      </c>
      <c r="L507" s="16">
        <v>4105.1109281462996</v>
      </c>
      <c r="M507" s="16">
        <v>4072.8567390111343</v>
      </c>
      <c r="N507" s="16">
        <v>3904.6300476171964</v>
      </c>
      <c r="O507" s="16">
        <v>3895.7760112280412</v>
      </c>
      <c r="P507" s="17">
        <v>951.62586471034967</v>
      </c>
      <c r="Q507" s="16">
        <v>955.71168612389988</v>
      </c>
      <c r="R507" s="16">
        <v>1111.9254091675327</v>
      </c>
      <c r="S507" s="16">
        <v>1065.9980553106072</v>
      </c>
      <c r="T507" s="16">
        <v>0</v>
      </c>
      <c r="U507" s="17">
        <v>4625.4904190224934</v>
      </c>
      <c r="V507" s="16">
        <v>4645.3500387565246</v>
      </c>
      <c r="W507" s="16">
        <v>2960.9313298436018</v>
      </c>
      <c r="X507" s="16">
        <v>2838.6319923065894</v>
      </c>
      <c r="Y507" s="16">
        <v>3895.7760112280412</v>
      </c>
      <c r="Z507" s="18">
        <v>6.4517754837157808E-3</v>
      </c>
      <c r="AA507" s="19">
        <v>4.0360397343165832E-3</v>
      </c>
      <c r="AB507" s="19">
        <v>5.4223071303527871E-3</v>
      </c>
      <c r="AC507" s="18">
        <v>0.17063045063019791</v>
      </c>
      <c r="AD507" s="19">
        <v>0.27300872100831658</v>
      </c>
      <c r="AE507" s="17">
        <v>17.25</v>
      </c>
    </row>
    <row r="508" spans="2:31" x14ac:dyDescent="0.25">
      <c r="B508" s="15" t="s">
        <v>38</v>
      </c>
      <c r="C508" s="15" t="s">
        <v>1042</v>
      </c>
      <c r="D508" s="15" t="s">
        <v>937</v>
      </c>
      <c r="E508" s="15" t="s">
        <v>1043</v>
      </c>
      <c r="F508" s="16">
        <v>2529545.9999999995</v>
      </c>
      <c r="G508" s="16">
        <v>519466.99999999994</v>
      </c>
      <c r="H508" s="17">
        <v>5266.8387857431553</v>
      </c>
      <c r="I508" s="16">
        <v>5266.8387857431553</v>
      </c>
      <c r="J508" s="17">
        <v>0</v>
      </c>
      <c r="K508" s="16">
        <v>11397.99373777947</v>
      </c>
      <c r="L508" s="16">
        <v>11425.766440273977</v>
      </c>
      <c r="M508" s="16">
        <v>11656.195165182322</v>
      </c>
      <c r="N508" s="16">
        <v>11865.490667042439</v>
      </c>
      <c r="O508" s="16">
        <v>11874.713163499964</v>
      </c>
      <c r="P508" s="17">
        <v>2843.5278831654437</v>
      </c>
      <c r="Q508" s="16">
        <v>2848.2667519072988</v>
      </c>
      <c r="R508" s="16">
        <v>3182.2429338697489</v>
      </c>
      <c r="S508" s="16">
        <v>3239.382431145355</v>
      </c>
      <c r="T508" s="16">
        <v>0</v>
      </c>
      <c r="U508" s="17">
        <v>13821.304640357183</v>
      </c>
      <c r="V508" s="16">
        <v>13844.338474109836</v>
      </c>
      <c r="W508" s="16">
        <v>8473.9522313125726</v>
      </c>
      <c r="X508" s="16">
        <v>8626.1082358970834</v>
      </c>
      <c r="Y508" s="16">
        <v>11874.713163499964</v>
      </c>
      <c r="Z508" s="18">
        <v>5.4684997059683887E-3</v>
      </c>
      <c r="AA508" s="19">
        <v>3.3800651316895718E-3</v>
      </c>
      <c r="AB508" s="19">
        <v>4.6944049104068342E-3</v>
      </c>
      <c r="AC508" s="18">
        <v>0.17063045063019791</v>
      </c>
      <c r="AD508" s="19">
        <v>0.27300872100831658</v>
      </c>
      <c r="AE508" s="17">
        <v>0</v>
      </c>
    </row>
    <row r="509" spans="2:31" x14ac:dyDescent="0.25">
      <c r="B509" s="15" t="s">
        <v>38</v>
      </c>
      <c r="C509" s="15" t="s">
        <v>1044</v>
      </c>
      <c r="D509" s="15" t="s">
        <v>937</v>
      </c>
      <c r="E509" s="15" t="s">
        <v>1045</v>
      </c>
      <c r="F509" s="16">
        <v>308725.47000000003</v>
      </c>
      <c r="G509" s="16">
        <v>350641</v>
      </c>
      <c r="H509" s="17">
        <v>642.80597369756663</v>
      </c>
      <c r="I509" s="16">
        <v>642.80597369756663</v>
      </c>
      <c r="J509" s="17">
        <v>0</v>
      </c>
      <c r="K509" s="16">
        <v>1879.4503016987337</v>
      </c>
      <c r="L509" s="16">
        <v>1854.7206924658558</v>
      </c>
      <c r="M509" s="16">
        <v>1750.0954226344484</v>
      </c>
      <c r="N509" s="16">
        <v>1677.8088725691125</v>
      </c>
      <c r="O509" s="16">
        <v>1674.0043173025156</v>
      </c>
      <c r="P509" s="17">
        <v>430.3737248757152</v>
      </c>
      <c r="Q509" s="16">
        <v>426.15410050840046</v>
      </c>
      <c r="R509" s="16">
        <v>477.79131297594</v>
      </c>
      <c r="S509" s="16">
        <v>458.05645439649635</v>
      </c>
      <c r="T509" s="16">
        <v>0</v>
      </c>
      <c r="U509" s="17">
        <v>2091.882550520585</v>
      </c>
      <c r="V509" s="16">
        <v>2071.3725656550218</v>
      </c>
      <c r="W509" s="16">
        <v>1272.3041096585084</v>
      </c>
      <c r="X509" s="16">
        <v>1219.7524181726162</v>
      </c>
      <c r="Y509" s="16">
        <v>1674.0043173025156</v>
      </c>
      <c r="Z509" s="18">
        <v>6.7426492478505368E-3</v>
      </c>
      <c r="AA509" s="19">
        <v>4.0360397343165832E-3</v>
      </c>
      <c r="AB509" s="19">
        <v>5.4223071303527871E-3</v>
      </c>
      <c r="AC509" s="18">
        <v>0.17063045063019788</v>
      </c>
      <c r="AD509" s="19">
        <v>0.27300872100831658</v>
      </c>
      <c r="AE509" s="17">
        <v>0</v>
      </c>
    </row>
    <row r="510" spans="2:31" x14ac:dyDescent="0.25">
      <c r="B510" s="15" t="s">
        <v>38</v>
      </c>
      <c r="C510" s="15" t="s">
        <v>1046</v>
      </c>
      <c r="D510" s="15" t="s">
        <v>937</v>
      </c>
      <c r="E510" s="15" t="s">
        <v>1047</v>
      </c>
      <c r="F510" s="16">
        <v>547206.12</v>
      </c>
      <c r="G510" s="16">
        <v>374298</v>
      </c>
      <c r="H510" s="17">
        <v>1139.3532343796173</v>
      </c>
      <c r="I510" s="16">
        <v>1139.3532343796173</v>
      </c>
      <c r="J510" s="17">
        <v>0</v>
      </c>
      <c r="K510" s="16">
        <v>3325.9087047401472</v>
      </c>
      <c r="L510" s="16">
        <v>3287.4336989687117</v>
      </c>
      <c r="M510" s="16">
        <v>3101.9887210781685</v>
      </c>
      <c r="N510" s="16">
        <v>2973.8630999901575</v>
      </c>
      <c r="O510" s="16">
        <v>2967.1196462486832</v>
      </c>
      <c r="P510" s="17">
        <v>761.90965685387653</v>
      </c>
      <c r="Q510" s="16">
        <v>755.34464928109674</v>
      </c>
      <c r="R510" s="16">
        <v>846.86997332377439</v>
      </c>
      <c r="S510" s="16">
        <v>811.89056138213573</v>
      </c>
      <c r="T510" s="16">
        <v>0</v>
      </c>
      <c r="U510" s="17">
        <v>3703.3522822658874</v>
      </c>
      <c r="V510" s="16">
        <v>3671.4422840672319</v>
      </c>
      <c r="W510" s="16">
        <v>2255.118747754394</v>
      </c>
      <c r="X510" s="16">
        <v>2161.9725386080218</v>
      </c>
      <c r="Y510" s="16">
        <v>2967.1196462486832</v>
      </c>
      <c r="Z510" s="18">
        <v>6.7385892598689498E-3</v>
      </c>
      <c r="AA510" s="19">
        <v>4.0360397343165832E-3</v>
      </c>
      <c r="AB510" s="19">
        <v>5.4223071303527879E-3</v>
      </c>
      <c r="AC510" s="18">
        <v>0.17063045063019788</v>
      </c>
      <c r="AD510" s="19">
        <v>0.27300872100831658</v>
      </c>
      <c r="AE510" s="17">
        <v>0</v>
      </c>
    </row>
    <row r="511" spans="2:31" x14ac:dyDescent="0.25">
      <c r="B511" s="15" t="s">
        <v>38</v>
      </c>
      <c r="C511" s="15" t="s">
        <v>1048</v>
      </c>
      <c r="D511" s="15" t="s">
        <v>937</v>
      </c>
      <c r="E511" s="15" t="s">
        <v>1049</v>
      </c>
      <c r="F511" s="16">
        <v>1411364.1199999999</v>
      </c>
      <c r="G511" s="16">
        <v>464496</v>
      </c>
      <c r="H511" s="17">
        <v>2938.6408818113041</v>
      </c>
      <c r="I511" s="16">
        <v>2938.6408818113041</v>
      </c>
      <c r="J511" s="17">
        <v>0</v>
      </c>
      <c r="K511" s="16">
        <v>6933.1539865515015</v>
      </c>
      <c r="L511" s="16">
        <v>6959.5660098483395</v>
      </c>
      <c r="M511" s="16">
        <v>7031.8315743061321</v>
      </c>
      <c r="N511" s="16">
        <v>7061.746728663049</v>
      </c>
      <c r="O511" s="16">
        <v>7067.1539995883977</v>
      </c>
      <c r="P511" s="17">
        <v>1684.4288069176205</v>
      </c>
      <c r="Q511" s="16">
        <v>1688.9355023548148</v>
      </c>
      <c r="R511" s="16">
        <v>1919.7513444472143</v>
      </c>
      <c r="S511" s="16">
        <v>1927.9184424769514</v>
      </c>
      <c r="T511" s="16">
        <v>0</v>
      </c>
      <c r="U511" s="17">
        <v>8187.3660614451856</v>
      </c>
      <c r="V511" s="16">
        <v>8209.2713893048294</v>
      </c>
      <c r="W511" s="16">
        <v>5112.0802298589178</v>
      </c>
      <c r="X511" s="16">
        <v>5133.8282861860971</v>
      </c>
      <c r="Y511" s="16">
        <v>7067.1539995883977</v>
      </c>
      <c r="Z511" s="18">
        <v>5.8087906651438813E-3</v>
      </c>
      <c r="AA511" s="19">
        <v>3.6297892127387429E-3</v>
      </c>
      <c r="AB511" s="19">
        <v>5.0073215688580764E-3</v>
      </c>
      <c r="AC511" s="18">
        <v>0.17063045063019788</v>
      </c>
      <c r="AD511" s="19">
        <v>0.27300872100831658</v>
      </c>
      <c r="AE511" s="17">
        <v>0</v>
      </c>
    </row>
    <row r="512" spans="2:31" x14ac:dyDescent="0.25">
      <c r="B512" s="15" t="s">
        <v>38</v>
      </c>
      <c r="C512" s="15" t="s">
        <v>1050</v>
      </c>
      <c r="D512" s="15" t="s">
        <v>937</v>
      </c>
      <c r="E512" s="15" t="s">
        <v>1051</v>
      </c>
      <c r="F512" s="16">
        <v>2180368.3199999998</v>
      </c>
      <c r="G512" s="16">
        <v>508780</v>
      </c>
      <c r="H512" s="17">
        <v>4539.8061292349075</v>
      </c>
      <c r="I512" s="16">
        <v>4539.8061292349075</v>
      </c>
      <c r="J512" s="17">
        <v>0</v>
      </c>
      <c r="K512" s="16">
        <v>10025.024740632889</v>
      </c>
      <c r="L512" s="16">
        <v>10052.777475548282</v>
      </c>
      <c r="M512" s="16">
        <v>10231.727626845017</v>
      </c>
      <c r="N512" s="16">
        <v>10381.785420068081</v>
      </c>
      <c r="O512" s="16">
        <v>10389.82622844652</v>
      </c>
      <c r="P512" s="17">
        <v>2485.2036546781601</v>
      </c>
      <c r="Q512" s="16">
        <v>2489.9391163429923</v>
      </c>
      <c r="R512" s="16">
        <v>2793.3508731104157</v>
      </c>
      <c r="S512" s="16">
        <v>2834.3179593155587</v>
      </c>
      <c r="T512" s="16">
        <v>0</v>
      </c>
      <c r="U512" s="17">
        <v>12079.627215189637</v>
      </c>
      <c r="V512" s="16">
        <v>12102.644488440199</v>
      </c>
      <c r="W512" s="16">
        <v>7438.3767537346012</v>
      </c>
      <c r="X512" s="16">
        <v>7547.467460752523</v>
      </c>
      <c r="Y512" s="16">
        <v>10389.82622844652</v>
      </c>
      <c r="Z512" s="18">
        <v>5.5454556649469746E-3</v>
      </c>
      <c r="AA512" s="19">
        <v>3.4365396151250093E-3</v>
      </c>
      <c r="AB512" s="19">
        <v>4.7651702389651862E-3</v>
      </c>
      <c r="AC512" s="18">
        <v>0.17063045063019794</v>
      </c>
      <c r="AD512" s="19">
        <v>0.27300872100831652</v>
      </c>
      <c r="AE512" s="17">
        <v>0</v>
      </c>
    </row>
    <row r="513" spans="2:31" x14ac:dyDescent="0.25">
      <c r="B513" s="15" t="s">
        <v>38</v>
      </c>
      <c r="C513" s="15" t="s">
        <v>1052</v>
      </c>
      <c r="D513" s="15" t="s">
        <v>937</v>
      </c>
      <c r="E513" s="15" t="s">
        <v>1053</v>
      </c>
      <c r="F513" s="16">
        <v>233764.57800000004</v>
      </c>
      <c r="G513" s="16">
        <v>347427</v>
      </c>
      <c r="H513" s="17">
        <v>486.7277946885651</v>
      </c>
      <c r="I513" s="16">
        <v>486.7277946885651</v>
      </c>
      <c r="J513" s="17">
        <v>0</v>
      </c>
      <c r="K513" s="16">
        <v>1423.1054750635803</v>
      </c>
      <c r="L513" s="16">
        <v>1404.38040302327</v>
      </c>
      <c r="M513" s="16">
        <v>1325.1589443911882</v>
      </c>
      <c r="N513" s="16">
        <v>1270.4241184272046</v>
      </c>
      <c r="O513" s="16">
        <v>1267.5433381133105</v>
      </c>
      <c r="P513" s="17">
        <v>325.87571144635285</v>
      </c>
      <c r="Q513" s="16">
        <v>322.68064396603165</v>
      </c>
      <c r="R513" s="16">
        <v>361.7799485409692</v>
      </c>
      <c r="S513" s="16">
        <v>346.83686370992723</v>
      </c>
      <c r="T513" s="16">
        <v>0</v>
      </c>
      <c r="U513" s="17">
        <v>1583.9575583057926</v>
      </c>
      <c r="V513" s="16">
        <v>1568.4275537458034</v>
      </c>
      <c r="W513" s="16">
        <v>963.3789958502191</v>
      </c>
      <c r="X513" s="16">
        <v>923.58725471727735</v>
      </c>
      <c r="Y513" s="16">
        <v>1267.5433381133105</v>
      </c>
      <c r="Z513" s="18">
        <v>6.7426492478505351E-3</v>
      </c>
      <c r="AA513" s="19">
        <v>4.0360397343165823E-3</v>
      </c>
      <c r="AB513" s="19">
        <v>5.4223071303527871E-3</v>
      </c>
      <c r="AC513" s="18">
        <v>0.17063045063019788</v>
      </c>
      <c r="AD513" s="19">
        <v>0.27300872100831658</v>
      </c>
      <c r="AE513" s="17">
        <v>817.5</v>
      </c>
    </row>
    <row r="514" spans="2:31" x14ac:dyDescent="0.25">
      <c r="B514" s="15" t="s">
        <v>38</v>
      </c>
      <c r="C514" s="15" t="s">
        <v>1054</v>
      </c>
      <c r="D514" s="15" t="s">
        <v>937</v>
      </c>
      <c r="E514" s="15" t="s">
        <v>1055</v>
      </c>
      <c r="F514" s="16">
        <v>13900772.650000002</v>
      </c>
      <c r="G514" s="16">
        <v>3365638.267450565</v>
      </c>
      <c r="H514" s="17">
        <v>28943.189230327363</v>
      </c>
      <c r="I514" s="16">
        <v>28943.189230327363</v>
      </c>
      <c r="J514" s="17">
        <v>0</v>
      </c>
      <c r="K514" s="16">
        <v>64314.300536253999</v>
      </c>
      <c r="L514" s="16">
        <v>64498.85789364166</v>
      </c>
      <c r="M514" s="16">
        <v>65600.429494482174</v>
      </c>
      <c r="N514" s="16">
        <v>66496.463106416792</v>
      </c>
      <c r="O514" s="16">
        <v>66547.90929918061</v>
      </c>
      <c r="P514" s="17">
        <v>15912.567503512842</v>
      </c>
      <c r="Q514" s="16">
        <v>15944.058608571011</v>
      </c>
      <c r="R514" s="16">
        <v>17909.489353884819</v>
      </c>
      <c r="S514" s="16">
        <v>18154.114344259451</v>
      </c>
      <c r="T514" s="16">
        <v>0</v>
      </c>
      <c r="U514" s="17">
        <v>77344.922263068525</v>
      </c>
      <c r="V514" s="16">
        <v>77497.988515398014</v>
      </c>
      <c r="W514" s="16">
        <v>47690.940140597355</v>
      </c>
      <c r="X514" s="16">
        <v>48342.348762157344</v>
      </c>
      <c r="Y514" s="16">
        <v>66547.90929918061</v>
      </c>
      <c r="Z514" s="18">
        <v>5.5695792844459814E-3</v>
      </c>
      <c r="AA514" s="19">
        <v>3.4542428439312211E-3</v>
      </c>
      <c r="AB514" s="19">
        <v>4.7873532626390089E-3</v>
      </c>
      <c r="AC514" s="18">
        <v>0.17063045063019786</v>
      </c>
      <c r="AD514" s="19">
        <v>0.27300872100831647</v>
      </c>
      <c r="AE514" s="17">
        <v>0</v>
      </c>
    </row>
    <row r="515" spans="2:31" x14ac:dyDescent="0.25">
      <c r="B515" s="15" t="s">
        <v>38</v>
      </c>
      <c r="C515" s="15" t="s">
        <v>1056</v>
      </c>
      <c r="D515" s="15" t="s">
        <v>937</v>
      </c>
      <c r="E515" s="15" t="s">
        <v>1057</v>
      </c>
      <c r="F515" s="16">
        <v>1548776.9299999997</v>
      </c>
      <c r="G515" s="16">
        <v>1792966</v>
      </c>
      <c r="H515" s="17">
        <v>3224.751953666078</v>
      </c>
      <c r="I515" s="16">
        <v>3224.751953666078</v>
      </c>
      <c r="J515" s="17">
        <v>0</v>
      </c>
      <c r="K515" s="16">
        <v>9428.600977925591</v>
      </c>
      <c r="L515" s="16">
        <v>9304.5404387423587</v>
      </c>
      <c r="M515" s="16">
        <v>8779.6689268133032</v>
      </c>
      <c r="N515" s="16">
        <v>8417.0304276623192</v>
      </c>
      <c r="O515" s="16">
        <v>8397.9441908648987</v>
      </c>
      <c r="P515" s="17">
        <v>2159.0473127004225</v>
      </c>
      <c r="Q515" s="16">
        <v>2137.878806994162</v>
      </c>
      <c r="R515" s="16">
        <v>2396.92618458576</v>
      </c>
      <c r="S515" s="16">
        <v>2297.9227117441615</v>
      </c>
      <c r="T515" s="16">
        <v>0</v>
      </c>
      <c r="U515" s="17">
        <v>10494.305618891247</v>
      </c>
      <c r="V515" s="16">
        <v>10391.413585414275</v>
      </c>
      <c r="W515" s="16">
        <v>6382.7427422275432</v>
      </c>
      <c r="X515" s="16">
        <v>6119.1077159181577</v>
      </c>
      <c r="Y515" s="16">
        <v>8397.9441908648987</v>
      </c>
      <c r="Z515" s="18">
        <v>6.7426492478505368E-3</v>
      </c>
      <c r="AA515" s="19">
        <v>4.0360397343165823E-3</v>
      </c>
      <c r="AB515" s="19">
        <v>5.4223071303527879E-3</v>
      </c>
      <c r="AC515" s="18">
        <v>0.17063045063019791</v>
      </c>
      <c r="AD515" s="19">
        <v>0.27300872100831663</v>
      </c>
      <c r="AE515" s="17">
        <v>0</v>
      </c>
    </row>
    <row r="516" spans="2:31" x14ac:dyDescent="0.25">
      <c r="B516" s="15" t="s">
        <v>38</v>
      </c>
      <c r="C516" s="15" t="s">
        <v>1058</v>
      </c>
      <c r="D516" s="15" t="s">
        <v>937</v>
      </c>
      <c r="E516" s="15" t="s">
        <v>1059</v>
      </c>
      <c r="F516" s="16">
        <v>883013</v>
      </c>
      <c r="G516" s="16">
        <v>450496</v>
      </c>
      <c r="H516" s="17">
        <v>1838.5461725999135</v>
      </c>
      <c r="I516" s="16">
        <v>1838.5461725999135</v>
      </c>
      <c r="J516" s="17">
        <v>0</v>
      </c>
      <c r="K516" s="16">
        <v>4862.8033590868818</v>
      </c>
      <c r="L516" s="16">
        <v>4889.3208454103051</v>
      </c>
      <c r="M516" s="16">
        <v>4882.9928717974535</v>
      </c>
      <c r="N516" s="16">
        <v>4798.8494308353293</v>
      </c>
      <c r="O516" s="16">
        <v>4787.9676860942054</v>
      </c>
      <c r="P516" s="17">
        <v>1143.4542904221835</v>
      </c>
      <c r="Q516" s="16">
        <v>1147.9789810631289</v>
      </c>
      <c r="R516" s="16">
        <v>1333.0996386221493</v>
      </c>
      <c r="S516" s="16">
        <v>1310.1277454238336</v>
      </c>
      <c r="T516" s="16">
        <v>0</v>
      </c>
      <c r="U516" s="17">
        <v>5557.8952412646122</v>
      </c>
      <c r="V516" s="16">
        <v>5579.8880369470889</v>
      </c>
      <c r="W516" s="16">
        <v>3549.893233175304</v>
      </c>
      <c r="X516" s="16">
        <v>3488.7216854114959</v>
      </c>
      <c r="Y516" s="16">
        <v>4787.9676860942054</v>
      </c>
      <c r="Z516" s="18">
        <v>6.3066926977358769E-3</v>
      </c>
      <c r="AA516" s="19">
        <v>3.9855669840573125E-3</v>
      </c>
      <c r="AB516" s="19">
        <v>5.4223071303527871E-3</v>
      </c>
      <c r="AC516" s="18">
        <v>0.17063045063019788</v>
      </c>
      <c r="AD516" s="19">
        <v>0.27300872100831652</v>
      </c>
      <c r="AE516" s="17">
        <v>0</v>
      </c>
    </row>
    <row r="517" spans="2:31" x14ac:dyDescent="0.25">
      <c r="B517" s="15" t="s">
        <v>38</v>
      </c>
      <c r="C517" s="15" t="s">
        <v>1060</v>
      </c>
      <c r="D517" s="15" t="s">
        <v>937</v>
      </c>
      <c r="E517" s="15" t="s">
        <v>1061</v>
      </c>
      <c r="F517" s="16">
        <v>2328837.4500000002</v>
      </c>
      <c r="G517" s="16">
        <v>436781</v>
      </c>
      <c r="H517" s="17">
        <v>4848.9378755520511</v>
      </c>
      <c r="I517" s="16">
        <v>4848.9378755520511</v>
      </c>
      <c r="J517" s="17">
        <v>0</v>
      </c>
      <c r="K517" s="16">
        <v>10357.418352026081</v>
      </c>
      <c r="L517" s="16">
        <v>10380.39561757388</v>
      </c>
      <c r="M517" s="16">
        <v>10605.908511674135</v>
      </c>
      <c r="N517" s="16">
        <v>10819.220545077476</v>
      </c>
      <c r="O517" s="16">
        <v>10827.649173938929</v>
      </c>
      <c r="P517" s="17">
        <v>2594.6674155549717</v>
      </c>
      <c r="Q517" s="16">
        <v>2598.5880367296422</v>
      </c>
      <c r="R517" s="16">
        <v>2895.5055179033739</v>
      </c>
      <c r="S517" s="16">
        <v>2953.741563318486</v>
      </c>
      <c r="T517" s="16">
        <v>0</v>
      </c>
      <c r="U517" s="17">
        <v>12611.688812023162</v>
      </c>
      <c r="V517" s="16">
        <v>12630.745456396289</v>
      </c>
      <c r="W517" s="16">
        <v>7710.4029937707619</v>
      </c>
      <c r="X517" s="16">
        <v>7865.4789817589899</v>
      </c>
      <c r="Y517" s="16">
        <v>10827.649173938929</v>
      </c>
      <c r="Z517" s="18">
        <v>5.4195354571482538E-3</v>
      </c>
      <c r="AA517" s="19">
        <v>3.3441324931308002E-3</v>
      </c>
      <c r="AB517" s="19">
        <v>4.6493795322378245E-3</v>
      </c>
      <c r="AC517" s="18">
        <v>0.17063045063019783</v>
      </c>
      <c r="AD517" s="19">
        <v>0.27300872100831658</v>
      </c>
      <c r="AE517" s="17">
        <v>0</v>
      </c>
    </row>
    <row r="518" spans="2:31" x14ac:dyDescent="0.25">
      <c r="B518" s="15" t="s">
        <v>38</v>
      </c>
      <c r="C518" s="15" t="s">
        <v>1062</v>
      </c>
      <c r="D518" s="15" t="s">
        <v>937</v>
      </c>
      <c r="E518" s="15" t="s">
        <v>1063</v>
      </c>
      <c r="F518" s="16">
        <v>1722934.7900000007</v>
      </c>
      <c r="G518" s="16">
        <v>510520</v>
      </c>
      <c r="H518" s="17">
        <v>3587.3709263552587</v>
      </c>
      <c r="I518" s="16">
        <v>3587.3709263552587</v>
      </c>
      <c r="J518" s="17">
        <v>0</v>
      </c>
      <c r="K518" s="16">
        <v>8278.0883800996653</v>
      </c>
      <c r="L518" s="16">
        <v>8306.7987291575992</v>
      </c>
      <c r="M518" s="16">
        <v>8413.2363579636949</v>
      </c>
      <c r="N518" s="16">
        <v>8477.8629248681627</v>
      </c>
      <c r="O518" s="16">
        <v>8484.3792577310305</v>
      </c>
      <c r="P518" s="17">
        <v>2024.6086683946785</v>
      </c>
      <c r="Q518" s="16">
        <v>2029.5075281921834</v>
      </c>
      <c r="R518" s="16">
        <v>2296.8868976283352</v>
      </c>
      <c r="S518" s="16">
        <v>2314.5305140020691</v>
      </c>
      <c r="T518" s="16">
        <v>0</v>
      </c>
      <c r="U518" s="17">
        <v>9840.8506380602466</v>
      </c>
      <c r="V518" s="16">
        <v>9864.6621273206747</v>
      </c>
      <c r="W518" s="16">
        <v>6116.3494603353593</v>
      </c>
      <c r="X518" s="16">
        <v>6163.3324108660936</v>
      </c>
      <c r="Y518" s="16">
        <v>8484.3792577310305</v>
      </c>
      <c r="Z518" s="18">
        <v>5.7185892582100892E-3</v>
      </c>
      <c r="AA518" s="19">
        <v>3.5635944965744897E-3</v>
      </c>
      <c r="AB518" s="19">
        <v>4.9243763066221602E-3</v>
      </c>
      <c r="AC518" s="18">
        <v>0.17063045063019783</v>
      </c>
      <c r="AD518" s="19">
        <v>0.27300872100831652</v>
      </c>
      <c r="AE518" s="17">
        <v>0</v>
      </c>
    </row>
    <row r="519" spans="2:31" x14ac:dyDescent="0.25">
      <c r="B519" s="15" t="s">
        <v>38</v>
      </c>
      <c r="C519" s="15" t="s">
        <v>1064</v>
      </c>
      <c r="D519" s="15" t="s">
        <v>937</v>
      </c>
      <c r="E519" s="15" t="s">
        <v>1065</v>
      </c>
      <c r="F519" s="16">
        <v>3432380.96</v>
      </c>
      <c r="G519" s="16">
        <v>663510</v>
      </c>
      <c r="H519" s="17">
        <v>7146.6568180908052</v>
      </c>
      <c r="I519" s="16">
        <v>7146.6568180908052</v>
      </c>
      <c r="J519" s="17">
        <v>0</v>
      </c>
      <c r="K519" s="16">
        <v>15330.270757633232</v>
      </c>
      <c r="L519" s="16">
        <v>15365.370780806783</v>
      </c>
      <c r="M519" s="16">
        <v>15691.376828586586</v>
      </c>
      <c r="N519" s="16">
        <v>15995.943936397012</v>
      </c>
      <c r="O519" s="16">
        <v>16008.396143387739</v>
      </c>
      <c r="P519" s="17">
        <v>3835.2482810281135</v>
      </c>
      <c r="Q519" s="16">
        <v>3841.2374137993465</v>
      </c>
      <c r="R519" s="16">
        <v>4283.8827188319583</v>
      </c>
      <c r="S519" s="16">
        <v>4367.0321953964594</v>
      </c>
      <c r="T519" s="16">
        <v>0</v>
      </c>
      <c r="U519" s="17">
        <v>18641.679294695925</v>
      </c>
      <c r="V519" s="16">
        <v>18670.790185098242</v>
      </c>
      <c r="W519" s="16">
        <v>11407.494109754629</v>
      </c>
      <c r="X519" s="16">
        <v>11628.911741000553</v>
      </c>
      <c r="Y519" s="16">
        <v>16008.396143387739</v>
      </c>
      <c r="Z519" s="18">
        <v>5.4353624953965137E-3</v>
      </c>
      <c r="AA519" s="19">
        <v>3.3557472377359859E-3</v>
      </c>
      <c r="AB519" s="19">
        <v>4.6639333832535126E-3</v>
      </c>
      <c r="AC519" s="18">
        <v>0.17063045063019786</v>
      </c>
      <c r="AD519" s="19">
        <v>0.27300872100831652</v>
      </c>
      <c r="AE519" s="17">
        <v>0</v>
      </c>
    </row>
    <row r="520" spans="2:31" x14ac:dyDescent="0.25">
      <c r="B520" s="15" t="s">
        <v>38</v>
      </c>
      <c r="C520" s="15" t="s">
        <v>1066</v>
      </c>
      <c r="D520" s="15" t="s">
        <v>937</v>
      </c>
      <c r="E520" s="15" t="s">
        <v>1067</v>
      </c>
      <c r="F520" s="16">
        <v>5528739.4399999985</v>
      </c>
      <c r="G520" s="16">
        <v>9970141</v>
      </c>
      <c r="H520" s="17">
        <v>11511.543699485952</v>
      </c>
      <c r="I520" s="16">
        <v>11511.543699485952</v>
      </c>
      <c r="J520" s="17">
        <v>0</v>
      </c>
      <c r="K520" s="16">
        <v>33657.705690825198</v>
      </c>
      <c r="L520" s="16">
        <v>33214.841142261706</v>
      </c>
      <c r="M520" s="16">
        <v>31341.183436800791</v>
      </c>
      <c r="N520" s="16">
        <v>30046.656294845976</v>
      </c>
      <c r="O520" s="16">
        <v>29978.523287374668</v>
      </c>
      <c r="P520" s="17">
        <v>7707.2493780965842</v>
      </c>
      <c r="Q520" s="16">
        <v>7631.6832006070545</v>
      </c>
      <c r="R520" s="16">
        <v>8556.4164049680203</v>
      </c>
      <c r="S520" s="16">
        <v>8202.9992056323408</v>
      </c>
      <c r="T520" s="16">
        <v>0</v>
      </c>
      <c r="U520" s="17">
        <v>37462.000012214565</v>
      </c>
      <c r="V520" s="16">
        <v>37094.7016411406</v>
      </c>
      <c r="W520" s="16">
        <v>22784.767031832773</v>
      </c>
      <c r="X520" s="16">
        <v>21843.657089213637</v>
      </c>
      <c r="Y520" s="16">
        <v>29978.523287374668</v>
      </c>
      <c r="Z520" s="18">
        <v>6.742649247850536E-3</v>
      </c>
      <c r="AA520" s="19">
        <v>4.0360397343165823E-3</v>
      </c>
      <c r="AB520" s="19">
        <v>5.4223071303527871E-3</v>
      </c>
      <c r="AC520" s="18">
        <v>0.17063045063019794</v>
      </c>
      <c r="AD520" s="19">
        <v>0.27300872100831658</v>
      </c>
      <c r="AE520" s="17">
        <v>0</v>
      </c>
    </row>
    <row r="521" spans="2:31" x14ac:dyDescent="0.25">
      <c r="B521" s="15" t="s">
        <v>38</v>
      </c>
      <c r="C521" s="15" t="s">
        <v>1068</v>
      </c>
      <c r="D521" s="15" t="s">
        <v>937</v>
      </c>
      <c r="E521" s="15" t="s">
        <v>1069</v>
      </c>
      <c r="F521" s="16">
        <v>602676.72000000009</v>
      </c>
      <c r="G521" s="16">
        <v>443777</v>
      </c>
      <c r="H521" s="17">
        <v>1254.8501289007859</v>
      </c>
      <c r="I521" s="16">
        <v>1254.8501289007859</v>
      </c>
      <c r="J521" s="17">
        <v>0</v>
      </c>
      <c r="K521" s="16">
        <v>3668.958519136122</v>
      </c>
      <c r="L521" s="16">
        <v>3620.6827491474887</v>
      </c>
      <c r="M521" s="16">
        <v>3416.4391068878872</v>
      </c>
      <c r="N521" s="16">
        <v>3275.3253176903436</v>
      </c>
      <c r="O521" s="16">
        <v>3267.8982761536308</v>
      </c>
      <c r="P521" s="17">
        <v>840.1516884314027</v>
      </c>
      <c r="Q521" s="16">
        <v>831.91437204372232</v>
      </c>
      <c r="R521" s="16">
        <v>932.7176709742572</v>
      </c>
      <c r="S521" s="16">
        <v>894.19237586879365</v>
      </c>
      <c r="T521" s="16">
        <v>0</v>
      </c>
      <c r="U521" s="17">
        <v>4083.6569596055047</v>
      </c>
      <c r="V521" s="16">
        <v>4043.6185060045518</v>
      </c>
      <c r="W521" s="16">
        <v>2483.7214359136301</v>
      </c>
      <c r="X521" s="16">
        <v>2381.13294182155</v>
      </c>
      <c r="Y521" s="16">
        <v>3267.8982761536308</v>
      </c>
      <c r="Z521" s="18">
        <v>6.742649247850536E-3</v>
      </c>
      <c r="AA521" s="19">
        <v>4.0360397343165832E-3</v>
      </c>
      <c r="AB521" s="19">
        <v>5.4223071303527871E-3</v>
      </c>
      <c r="AC521" s="18">
        <v>0.17063045063019783</v>
      </c>
      <c r="AD521" s="19">
        <v>0.27300872100831652</v>
      </c>
      <c r="AE521" s="17">
        <v>1470.9292463792581</v>
      </c>
    </row>
    <row r="522" spans="2:31" x14ac:dyDescent="0.25">
      <c r="B522" s="15" t="s">
        <v>38</v>
      </c>
      <c r="C522" s="15" t="s">
        <v>1070</v>
      </c>
      <c r="D522" s="15" t="s">
        <v>937</v>
      </c>
      <c r="E522" s="15" t="s">
        <v>1071</v>
      </c>
      <c r="F522" s="16">
        <v>939880.41999999993</v>
      </c>
      <c r="G522" s="16">
        <v>357599</v>
      </c>
      <c r="H522" s="17">
        <v>1956.9514252820732</v>
      </c>
      <c r="I522" s="16">
        <v>1956.9514252820732</v>
      </c>
      <c r="J522" s="17">
        <v>0</v>
      </c>
      <c r="K522" s="16">
        <v>4775.5914932308915</v>
      </c>
      <c r="L522" s="16">
        <v>4796.1973666216563</v>
      </c>
      <c r="M522" s="16">
        <v>4828.7603489619942</v>
      </c>
      <c r="N522" s="16">
        <v>4824.6744134129185</v>
      </c>
      <c r="O522" s="16">
        <v>4828.3476118996314</v>
      </c>
      <c r="P522" s="17">
        <v>1148.7768320730147</v>
      </c>
      <c r="Q522" s="16">
        <v>1152.2928215353095</v>
      </c>
      <c r="R522" s="16">
        <v>1318.2936869257862</v>
      </c>
      <c r="S522" s="16">
        <v>1317.1781908874038</v>
      </c>
      <c r="T522" s="16">
        <v>0</v>
      </c>
      <c r="U522" s="17">
        <v>5583.7660864399504</v>
      </c>
      <c r="V522" s="16">
        <v>5600.8559703684205</v>
      </c>
      <c r="W522" s="16">
        <v>3510.4666620362077</v>
      </c>
      <c r="X522" s="16">
        <v>3507.4962225255149</v>
      </c>
      <c r="Y522" s="16">
        <v>4828.3476118996314</v>
      </c>
      <c r="Z522" s="18">
        <v>5.9500239705006144E-3</v>
      </c>
      <c r="AA522" s="19">
        <v>3.7334339216055397E-3</v>
      </c>
      <c r="AB522" s="19">
        <v>5.1371935292572985E-3</v>
      </c>
      <c r="AC522" s="18">
        <v>0.17063045063019786</v>
      </c>
      <c r="AD522" s="19">
        <v>0.27300872100831652</v>
      </c>
      <c r="AE522" s="17">
        <v>791</v>
      </c>
    </row>
    <row r="523" spans="2:31" x14ac:dyDescent="0.25">
      <c r="B523" s="15" t="s">
        <v>38</v>
      </c>
      <c r="C523" s="15" t="s">
        <v>1072</v>
      </c>
      <c r="D523" s="15" t="s">
        <v>937</v>
      </c>
      <c r="E523" s="15" t="s">
        <v>1073</v>
      </c>
      <c r="F523" s="16">
        <v>1945028.0800000003</v>
      </c>
      <c r="G523" s="16">
        <v>475826</v>
      </c>
      <c r="H523" s="17">
        <v>4049.7976044331826</v>
      </c>
      <c r="I523" s="16">
        <v>4049.7976044331826</v>
      </c>
      <c r="J523" s="17">
        <v>0</v>
      </c>
      <c r="K523" s="16">
        <v>9015.0916987226901</v>
      </c>
      <c r="L523" s="16">
        <v>9041.2215243010905</v>
      </c>
      <c r="M523" s="16">
        <v>9193.7769999890425</v>
      </c>
      <c r="N523" s="16">
        <v>9316.7161234341693</v>
      </c>
      <c r="O523" s="16">
        <v>9323.9219284102455</v>
      </c>
      <c r="P523" s="17">
        <v>2229.2679492311381</v>
      </c>
      <c r="Q523" s="16">
        <v>2233.7264931444683</v>
      </c>
      <c r="R523" s="16">
        <v>2509.9813000026857</v>
      </c>
      <c r="S523" s="16">
        <v>2543.5447528563077</v>
      </c>
      <c r="T523" s="16">
        <v>0</v>
      </c>
      <c r="U523" s="17">
        <v>10835.621353924735</v>
      </c>
      <c r="V523" s="16">
        <v>10857.292635589805</v>
      </c>
      <c r="W523" s="16">
        <v>6683.7956999863563</v>
      </c>
      <c r="X523" s="16">
        <v>6773.171370577862</v>
      </c>
      <c r="Y523" s="16">
        <v>9323.9219284102455</v>
      </c>
      <c r="Z523" s="18">
        <v>5.5765040650504489E-3</v>
      </c>
      <c r="AA523" s="19">
        <v>3.4593246259365614E-3</v>
      </c>
      <c r="AB523" s="19">
        <v>4.7937209875192361E-3</v>
      </c>
      <c r="AC523" s="18">
        <v>0.17063045063019786</v>
      </c>
      <c r="AD523" s="19">
        <v>0.27300872100831652</v>
      </c>
      <c r="AE523" s="17">
        <v>4576.6971546888817</v>
      </c>
    </row>
    <row r="524" spans="2:31" x14ac:dyDescent="0.25">
      <c r="B524" s="15" t="s">
        <v>38</v>
      </c>
      <c r="C524" s="15" t="s">
        <v>1074</v>
      </c>
      <c r="D524" s="15" t="s">
        <v>937</v>
      </c>
      <c r="E524" s="15" t="s">
        <v>1075</v>
      </c>
      <c r="F524" s="16">
        <v>949527.45</v>
      </c>
      <c r="G524" s="16">
        <v>347427</v>
      </c>
      <c r="H524" s="17">
        <v>1977.0377774461481</v>
      </c>
      <c r="I524" s="16">
        <v>1977.0377774461481</v>
      </c>
      <c r="J524" s="17">
        <v>0</v>
      </c>
      <c r="K524" s="16">
        <v>4779.1463916818948</v>
      </c>
      <c r="L524" s="16">
        <v>4799.0986106856672</v>
      </c>
      <c r="M524" s="16">
        <v>4836.4580347830833</v>
      </c>
      <c r="N524" s="16">
        <v>4839.2143106108797</v>
      </c>
      <c r="O524" s="16">
        <v>4842.9044810756095</v>
      </c>
      <c r="P524" s="17">
        <v>1152.8107493189268</v>
      </c>
      <c r="Q524" s="16">
        <v>1156.2152054386129</v>
      </c>
      <c r="R524" s="16">
        <v>1320.3952222865257</v>
      </c>
      <c r="S524" s="16">
        <v>1321.147709625011</v>
      </c>
      <c r="T524" s="16">
        <v>0</v>
      </c>
      <c r="U524" s="17">
        <v>5603.3734198091151</v>
      </c>
      <c r="V524" s="16">
        <v>5619.9211826932024</v>
      </c>
      <c r="W524" s="16">
        <v>3516.0628124965579</v>
      </c>
      <c r="X524" s="16">
        <v>3518.0666009858687</v>
      </c>
      <c r="Y524" s="16">
        <v>4842.9044810756095</v>
      </c>
      <c r="Z524" s="18">
        <v>5.9099368862386851E-3</v>
      </c>
      <c r="AA524" s="19">
        <v>3.7040158309706722E-3</v>
      </c>
      <c r="AB524" s="19">
        <v>5.1003312027215328E-3</v>
      </c>
      <c r="AC524" s="18">
        <v>0.17063045063019786</v>
      </c>
      <c r="AD524" s="19">
        <v>0.27300872100831652</v>
      </c>
      <c r="AE524" s="17">
        <v>0</v>
      </c>
    </row>
    <row r="525" spans="2:31" x14ac:dyDescent="0.25">
      <c r="B525" s="15" t="s">
        <v>38</v>
      </c>
      <c r="C525" s="15" t="s">
        <v>1076</v>
      </c>
      <c r="D525" s="15" t="s">
        <v>937</v>
      </c>
      <c r="E525" s="15" t="s">
        <v>1077</v>
      </c>
      <c r="F525" s="16">
        <v>2959099.2500000009</v>
      </c>
      <c r="G525" s="16">
        <v>1547259.29</v>
      </c>
      <c r="H525" s="17">
        <v>6161.2236744314914</v>
      </c>
      <c r="I525" s="16">
        <v>6161.2236744314914</v>
      </c>
      <c r="J525" s="17">
        <v>0</v>
      </c>
      <c r="K525" s="16">
        <v>16419.367623710492</v>
      </c>
      <c r="L525" s="16">
        <v>16510.580450852736</v>
      </c>
      <c r="M525" s="16">
        <v>16477.258854487052</v>
      </c>
      <c r="N525" s="16">
        <v>16081.611201248175</v>
      </c>
      <c r="O525" s="16">
        <v>16045.144962696591</v>
      </c>
      <c r="P525" s="17">
        <v>3852.9364686982904</v>
      </c>
      <c r="Q525" s="16">
        <v>3868.5001544968241</v>
      </c>
      <c r="R525" s="16">
        <v>4498.4353655864688</v>
      </c>
      <c r="S525" s="16">
        <v>4390.4201058057552</v>
      </c>
      <c r="T525" s="16">
        <v>0</v>
      </c>
      <c r="U525" s="17">
        <v>18727.654829443691</v>
      </c>
      <c r="V525" s="16">
        <v>18803.303970787401</v>
      </c>
      <c r="W525" s="16">
        <v>11978.823488900583</v>
      </c>
      <c r="X525" s="16">
        <v>11691.19109544242</v>
      </c>
      <c r="Y525" s="16">
        <v>16045.144962696591</v>
      </c>
      <c r="Z525" s="18">
        <v>6.3416187882564395E-3</v>
      </c>
      <c r="AA525" s="19">
        <v>3.9995303611974143E-3</v>
      </c>
      <c r="AB525" s="19">
        <v>5.4223071303527879E-3</v>
      </c>
      <c r="AC525" s="18">
        <v>0.17063045063019783</v>
      </c>
      <c r="AD525" s="19">
        <v>0.27300872100831652</v>
      </c>
      <c r="AE525" s="17">
        <v>5193.25</v>
      </c>
    </row>
    <row r="526" spans="2:31" x14ac:dyDescent="0.25">
      <c r="B526" s="15" t="s">
        <v>38</v>
      </c>
      <c r="C526" s="15" t="s">
        <v>1078</v>
      </c>
      <c r="D526" s="15" t="s">
        <v>937</v>
      </c>
      <c r="E526" s="15" t="s">
        <v>1079</v>
      </c>
      <c r="F526" s="16">
        <v>960766.48999999987</v>
      </c>
      <c r="G526" s="16">
        <v>467671</v>
      </c>
      <c r="H526" s="17">
        <v>2000.4388983534252</v>
      </c>
      <c r="I526" s="16">
        <v>2000.4388983534252</v>
      </c>
      <c r="J526" s="17">
        <v>0</v>
      </c>
      <c r="K526" s="16">
        <v>5217.1222187527765</v>
      </c>
      <c r="L526" s="16">
        <v>5244.5688585722764</v>
      </c>
      <c r="M526" s="16">
        <v>5244.9345646625552</v>
      </c>
      <c r="N526" s="16">
        <v>5189.9685903487425</v>
      </c>
      <c r="O526" s="16">
        <v>5193.8763555291871</v>
      </c>
      <c r="P526" s="17">
        <v>1231.5357058628256</v>
      </c>
      <c r="Q526" s="16">
        <v>1236.2189383835112</v>
      </c>
      <c r="R526" s="16">
        <v>1431.9128772708364</v>
      </c>
      <c r="S526" s="16">
        <v>1416.9066869244382</v>
      </c>
      <c r="T526" s="16">
        <v>0</v>
      </c>
      <c r="U526" s="17">
        <v>5986.0254112433759</v>
      </c>
      <c r="V526" s="16">
        <v>6008.7888185421907</v>
      </c>
      <c r="W526" s="16">
        <v>3813.0216873917188</v>
      </c>
      <c r="X526" s="16">
        <v>3773.0619034243045</v>
      </c>
      <c r="Y526" s="16">
        <v>5193.8763555291871</v>
      </c>
      <c r="Z526" s="18">
        <v>6.2423150446189934E-3</v>
      </c>
      <c r="AA526" s="19">
        <v>3.9479330668662398E-3</v>
      </c>
      <c r="AB526" s="19">
        <v>5.4059715962087602E-3</v>
      </c>
      <c r="AC526" s="18">
        <v>0.17063045063019788</v>
      </c>
      <c r="AD526" s="19">
        <v>0.27300872100831669</v>
      </c>
      <c r="AE526" s="17">
        <v>0</v>
      </c>
    </row>
    <row r="527" spans="2:31" x14ac:dyDescent="0.25">
      <c r="B527" s="15" t="s">
        <v>38</v>
      </c>
      <c r="C527" s="15" t="s">
        <v>1080</v>
      </c>
      <c r="D527" s="15" t="s">
        <v>937</v>
      </c>
      <c r="E527" s="15" t="s">
        <v>1081</v>
      </c>
      <c r="F527" s="16">
        <v>3431491.5099999993</v>
      </c>
      <c r="G527" s="16">
        <v>717570</v>
      </c>
      <c r="H527" s="17">
        <v>7144.8048692596803</v>
      </c>
      <c r="I527" s="16">
        <v>7144.8048692596803</v>
      </c>
      <c r="J527" s="17">
        <v>0</v>
      </c>
      <c r="K527" s="16">
        <v>15504.410396353047</v>
      </c>
      <c r="L527" s="16">
        <v>15542.890832320227</v>
      </c>
      <c r="M527" s="16">
        <v>15851.330329229761</v>
      </c>
      <c r="N527" s="16">
        <v>16128.847763969959</v>
      </c>
      <c r="O527" s="16">
        <v>16141.377960670896</v>
      </c>
      <c r="P527" s="17">
        <v>3864.6458071918569</v>
      </c>
      <c r="Q527" s="16">
        <v>3871.2117413213823</v>
      </c>
      <c r="R527" s="16">
        <v>4327.5514194633552</v>
      </c>
      <c r="S527" s="16">
        <v>4403.3160993792608</v>
      </c>
      <c r="T527" s="16">
        <v>0</v>
      </c>
      <c r="U527" s="17">
        <v>18784.569458420872</v>
      </c>
      <c r="V527" s="16">
        <v>18816.483960258523</v>
      </c>
      <c r="W527" s="16">
        <v>11523.778909766406</v>
      </c>
      <c r="X527" s="16">
        <v>11725.531664590699</v>
      </c>
      <c r="Y527" s="16">
        <v>16141.377960670896</v>
      </c>
      <c r="Z527" s="18">
        <v>5.4788206978077887E-3</v>
      </c>
      <c r="AA527" s="19">
        <v>3.3876392388855294E-3</v>
      </c>
      <c r="AB527" s="19">
        <v>4.7038956423560837E-3</v>
      </c>
      <c r="AC527" s="18">
        <v>0.17063045063019788</v>
      </c>
      <c r="AD527" s="19">
        <v>0.27300872100831663</v>
      </c>
      <c r="AE527" s="17">
        <v>0</v>
      </c>
    </row>
    <row r="528" spans="2:31" x14ac:dyDescent="0.25">
      <c r="B528" s="15" t="s">
        <v>38</v>
      </c>
      <c r="C528" s="15" t="s">
        <v>1082</v>
      </c>
      <c r="D528" s="15" t="s">
        <v>937</v>
      </c>
      <c r="E528" s="15" t="s">
        <v>1083</v>
      </c>
      <c r="F528" s="16">
        <v>5787186.1800000006</v>
      </c>
      <c r="G528" s="16">
        <v>1244886.3599999999</v>
      </c>
      <c r="H528" s="17">
        <v>12049.662917037589</v>
      </c>
      <c r="I528" s="16">
        <v>12049.662917037589</v>
      </c>
      <c r="J528" s="17">
        <v>0</v>
      </c>
      <c r="K528" s="16">
        <v>26262.074290751625</v>
      </c>
      <c r="L528" s="16">
        <v>26329.140633554751</v>
      </c>
      <c r="M528" s="16">
        <v>26838.132757422733</v>
      </c>
      <c r="N528" s="16">
        <v>27288.902080764146</v>
      </c>
      <c r="O528" s="16">
        <v>27310.086149288414</v>
      </c>
      <c r="P528" s="17">
        <v>6537.1489841907915</v>
      </c>
      <c r="Q528" s="16">
        <v>6548.5925444854056</v>
      </c>
      <c r="R528" s="16">
        <v>7327.0442983553821</v>
      </c>
      <c r="S528" s="16">
        <v>7450.1082547905644</v>
      </c>
      <c r="T528" s="16">
        <v>0</v>
      </c>
      <c r="U528" s="17">
        <v>31774.588223598425</v>
      </c>
      <c r="V528" s="16">
        <v>31830.211006106932</v>
      </c>
      <c r="W528" s="16">
        <v>19511.088459067352</v>
      </c>
      <c r="X528" s="16">
        <v>19838.793825973582</v>
      </c>
      <c r="Y528" s="16">
        <v>27310.086149288414</v>
      </c>
      <c r="Z528" s="18">
        <v>5.4953130287667146E-3</v>
      </c>
      <c r="AA528" s="19">
        <v>3.3997422115976342E-3</v>
      </c>
      <c r="AB528" s="19">
        <v>4.7190612674030841E-3</v>
      </c>
      <c r="AC528" s="18">
        <v>0.17063045063019786</v>
      </c>
      <c r="AD528" s="19">
        <v>0.27300872100831647</v>
      </c>
      <c r="AE528" s="17">
        <v>2134.5</v>
      </c>
    </row>
    <row r="529" spans="2:31" x14ac:dyDescent="0.25">
      <c r="B529" s="15" t="s">
        <v>38</v>
      </c>
      <c r="C529" s="15" t="s">
        <v>1084</v>
      </c>
      <c r="D529" s="15" t="s">
        <v>937</v>
      </c>
      <c r="E529" s="15" t="s">
        <v>1085</v>
      </c>
      <c r="F529" s="16">
        <v>1368719.5999999999</v>
      </c>
      <c r="G529" s="16">
        <v>347427</v>
      </c>
      <c r="H529" s="17">
        <v>2849.8495287639985</v>
      </c>
      <c r="I529" s="16">
        <v>2849.8495287639985</v>
      </c>
      <c r="J529" s="17">
        <v>0</v>
      </c>
      <c r="K529" s="16">
        <v>6385.2759986416786</v>
      </c>
      <c r="L529" s="16">
        <v>6404.4503187889313</v>
      </c>
      <c r="M529" s="16">
        <v>6507.7462178102032</v>
      </c>
      <c r="N529" s="16">
        <v>6587.9986828918691</v>
      </c>
      <c r="O529" s="16">
        <v>6593.0882708704385</v>
      </c>
      <c r="P529" s="17">
        <v>1575.7936303676747</v>
      </c>
      <c r="Q529" s="16">
        <v>1579.0653532549277</v>
      </c>
      <c r="R529" s="16">
        <v>1776.671471571073</v>
      </c>
      <c r="S529" s="16">
        <v>1798.5810944207731</v>
      </c>
      <c r="T529" s="16">
        <v>0</v>
      </c>
      <c r="U529" s="17">
        <v>7659.3318970380024</v>
      </c>
      <c r="V529" s="16">
        <v>7675.2344942980017</v>
      </c>
      <c r="W529" s="16">
        <v>4731.07474623913</v>
      </c>
      <c r="X529" s="16">
        <v>4789.4175884710958</v>
      </c>
      <c r="Y529" s="16">
        <v>6593.0882708704385</v>
      </c>
      <c r="Z529" s="18">
        <v>5.6017925042265802E-3</v>
      </c>
      <c r="AA529" s="19">
        <v>3.4778826630049819E-3</v>
      </c>
      <c r="AB529" s="19">
        <v>4.816975128339244E-3</v>
      </c>
      <c r="AC529" s="18">
        <v>0.17063045063019791</v>
      </c>
      <c r="AD529" s="19">
        <v>0.27300872100831652</v>
      </c>
      <c r="AE529" s="17">
        <v>0</v>
      </c>
    </row>
    <row r="530" spans="2:31" x14ac:dyDescent="0.25">
      <c r="B530" s="15" t="s">
        <v>38</v>
      </c>
      <c r="C530" s="15" t="s">
        <v>1086</v>
      </c>
      <c r="D530" s="15" t="s">
        <v>937</v>
      </c>
      <c r="E530" s="15" t="s">
        <v>1087</v>
      </c>
      <c r="F530" s="16">
        <v>494879.92</v>
      </c>
      <c r="G530" s="16">
        <v>380746</v>
      </c>
      <c r="H530" s="17">
        <v>1030.4033834298605</v>
      </c>
      <c r="I530" s="16">
        <v>1030.4033834298605</v>
      </c>
      <c r="J530" s="17">
        <v>0</v>
      </c>
      <c r="K530" s="16">
        <v>3012.7161680202316</v>
      </c>
      <c r="L530" s="16">
        <v>2973.0751658094391</v>
      </c>
      <c r="M530" s="16">
        <v>2805.3632333791629</v>
      </c>
      <c r="N530" s="16">
        <v>2689.4895346091544</v>
      </c>
      <c r="O530" s="16">
        <v>2683.3909188844173</v>
      </c>
      <c r="P530" s="17">
        <v>689.87931101569279</v>
      </c>
      <c r="Q530" s="16">
        <v>683.11534894503222</v>
      </c>
      <c r="R530" s="16">
        <v>765.88862830860069</v>
      </c>
      <c r="S530" s="16">
        <v>734.25409800889349</v>
      </c>
      <c r="T530" s="16">
        <v>0</v>
      </c>
      <c r="U530" s="17">
        <v>3353.2402404343993</v>
      </c>
      <c r="V530" s="16">
        <v>3320.3632002942672</v>
      </c>
      <c r="W530" s="16">
        <v>2039.4746050705621</v>
      </c>
      <c r="X530" s="16">
        <v>1955.235436600261</v>
      </c>
      <c r="Y530" s="16">
        <v>2683.3909188844173</v>
      </c>
      <c r="Z530" s="18">
        <v>6.7426492478505351E-3</v>
      </c>
      <c r="AA530" s="19">
        <v>4.0360397343165823E-3</v>
      </c>
      <c r="AB530" s="19">
        <v>5.4223071303527879E-3</v>
      </c>
      <c r="AC530" s="18">
        <v>0.17063045063019788</v>
      </c>
      <c r="AD530" s="19">
        <v>0.27300872100831652</v>
      </c>
      <c r="AE530" s="17">
        <v>3217.616433573181</v>
      </c>
    </row>
    <row r="531" spans="2:31" x14ac:dyDescent="0.25">
      <c r="B531" s="15" t="s">
        <v>38</v>
      </c>
      <c r="C531" s="15" t="s">
        <v>1088</v>
      </c>
      <c r="D531" s="15" t="s">
        <v>937</v>
      </c>
      <c r="E531" s="15" t="s">
        <v>1089</v>
      </c>
      <c r="F531" s="16">
        <v>1675939.98</v>
      </c>
      <c r="G531" s="16">
        <v>488549</v>
      </c>
      <c r="H531" s="17">
        <v>3489.5217122920903</v>
      </c>
      <c r="I531" s="16">
        <v>3489.5217122920903</v>
      </c>
      <c r="J531" s="17">
        <v>0</v>
      </c>
      <c r="K531" s="16">
        <v>8025.8696757147745</v>
      </c>
      <c r="L531" s="16">
        <v>8053.2940410165938</v>
      </c>
      <c r="M531" s="16">
        <v>8159.4221771854463</v>
      </c>
      <c r="N531" s="16">
        <v>8226.2874651443963</v>
      </c>
      <c r="O531" s="16">
        <v>8232.614008785913</v>
      </c>
      <c r="P531" s="17">
        <v>1964.8764217187115</v>
      </c>
      <c r="Q531" s="16">
        <v>1969.5558535284074</v>
      </c>
      <c r="R531" s="16">
        <v>2227.5934127602923</v>
      </c>
      <c r="S531" s="16">
        <v>2245.8482195058054</v>
      </c>
      <c r="T531" s="16">
        <v>0</v>
      </c>
      <c r="U531" s="17">
        <v>9550.514966288154</v>
      </c>
      <c r="V531" s="16">
        <v>9573.2598997802779</v>
      </c>
      <c r="W531" s="16">
        <v>5931.8287644251541</v>
      </c>
      <c r="X531" s="16">
        <v>5980.4392456385904</v>
      </c>
      <c r="Y531" s="16">
        <v>8232.614008785913</v>
      </c>
      <c r="Z531" s="18">
        <v>5.7053877508395114E-3</v>
      </c>
      <c r="AA531" s="19">
        <v>3.5539065098452228E-3</v>
      </c>
      <c r="AB531" s="19">
        <v>4.9122367787812499E-3</v>
      </c>
      <c r="AC531" s="18">
        <v>0.17063045063019791</v>
      </c>
      <c r="AD531" s="19">
        <v>0.27300872100831652</v>
      </c>
      <c r="AE531" s="17">
        <v>0</v>
      </c>
    </row>
    <row r="532" spans="2:31" x14ac:dyDescent="0.25">
      <c r="B532" s="15" t="s">
        <v>38</v>
      </c>
      <c r="C532" s="15" t="s">
        <v>1090</v>
      </c>
      <c r="D532" s="15" t="s">
        <v>937</v>
      </c>
      <c r="E532" s="15" t="s">
        <v>1091</v>
      </c>
      <c r="F532" s="16">
        <v>354214.66999999993</v>
      </c>
      <c r="G532" s="16">
        <v>462395</v>
      </c>
      <c r="H532" s="17">
        <v>737.52031488465218</v>
      </c>
      <c r="I532" s="16">
        <v>737.52031488465218</v>
      </c>
      <c r="J532" s="17">
        <v>0</v>
      </c>
      <c r="K532" s="16">
        <v>2156.3781841440459</v>
      </c>
      <c r="L532" s="16">
        <v>2128.0047869842556</v>
      </c>
      <c r="M532" s="16">
        <v>2007.9634913082209</v>
      </c>
      <c r="N532" s="16">
        <v>1925.0258688411423</v>
      </c>
      <c r="O532" s="16">
        <v>1920.660730816559</v>
      </c>
      <c r="P532" s="17">
        <v>493.78720496732012</v>
      </c>
      <c r="Q532" s="16">
        <v>488.94583942403534</v>
      </c>
      <c r="R532" s="16">
        <v>548.19154459345145</v>
      </c>
      <c r="S532" s="16">
        <v>525.54885036024075</v>
      </c>
      <c r="T532" s="16">
        <v>0</v>
      </c>
      <c r="U532" s="17">
        <v>2400.111294061378</v>
      </c>
      <c r="V532" s="16">
        <v>2376.5792624448723</v>
      </c>
      <c r="W532" s="16">
        <v>1459.7719467147695</v>
      </c>
      <c r="X532" s="16">
        <v>1399.4770184809015</v>
      </c>
      <c r="Y532" s="16">
        <v>1920.660730816559</v>
      </c>
      <c r="Z532" s="18">
        <v>6.7426492478505351E-3</v>
      </c>
      <c r="AA532" s="19">
        <v>4.0360397343165823E-3</v>
      </c>
      <c r="AB532" s="19">
        <v>5.4223071303527871E-3</v>
      </c>
      <c r="AC532" s="18">
        <v>0.17063045063019791</v>
      </c>
      <c r="AD532" s="19">
        <v>0.27300872100831663</v>
      </c>
      <c r="AE532" s="17">
        <v>0</v>
      </c>
    </row>
    <row r="533" spans="2:31" x14ac:dyDescent="0.25">
      <c r="B533" s="15" t="s">
        <v>38</v>
      </c>
      <c r="C533" s="15" t="s">
        <v>1092</v>
      </c>
      <c r="D533" s="15" t="s">
        <v>937</v>
      </c>
      <c r="E533" s="15" t="s">
        <v>1093</v>
      </c>
      <c r="F533" s="16">
        <v>1283333.3600000001</v>
      </c>
      <c r="G533" s="16">
        <v>482559</v>
      </c>
      <c r="H533" s="17">
        <v>2672.0644398188783</v>
      </c>
      <c r="I533" s="16">
        <v>2672.0644398188783</v>
      </c>
      <c r="J533" s="17">
        <v>0</v>
      </c>
      <c r="K533" s="16">
        <v>6501.9294341410659</v>
      </c>
      <c r="L533" s="16">
        <v>6529.7079869233003</v>
      </c>
      <c r="M533" s="16">
        <v>6576.0123179680522</v>
      </c>
      <c r="N533" s="16">
        <v>6573.2752524627394</v>
      </c>
      <c r="O533" s="16">
        <v>6578.2821603766051</v>
      </c>
      <c r="P533" s="17">
        <v>1565.3627087924599</v>
      </c>
      <c r="Q533" s="16">
        <v>1570.102575771547</v>
      </c>
      <c r="R533" s="16">
        <v>1795.3087122633931</v>
      </c>
      <c r="S533" s="16">
        <v>1794.5614695104614</v>
      </c>
      <c r="T533" s="16">
        <v>0</v>
      </c>
      <c r="U533" s="17">
        <v>7608.6311651674841</v>
      </c>
      <c r="V533" s="16">
        <v>7631.6698509706312</v>
      </c>
      <c r="W533" s="16">
        <v>4780.7036057046589</v>
      </c>
      <c r="X533" s="16">
        <v>4778.7137829522781</v>
      </c>
      <c r="Y533" s="16">
        <v>6578.2821603766051</v>
      </c>
      <c r="Z533" s="18">
        <v>5.9377794932947564E-3</v>
      </c>
      <c r="AA533" s="19">
        <v>3.7244482558518297E-3</v>
      </c>
      <c r="AB533" s="19">
        <v>5.1259340444298933E-3</v>
      </c>
      <c r="AC533" s="18">
        <v>0.17063045063019788</v>
      </c>
      <c r="AD533" s="19">
        <v>0.27300872100831658</v>
      </c>
      <c r="AE533" s="17">
        <v>12408.176733374476</v>
      </c>
    </row>
    <row r="534" spans="2:31" x14ac:dyDescent="0.25">
      <c r="B534" s="15" t="s">
        <v>38</v>
      </c>
      <c r="C534" s="15" t="s">
        <v>1094</v>
      </c>
      <c r="D534" s="15" t="s">
        <v>937</v>
      </c>
      <c r="E534" s="15" t="s">
        <v>1095</v>
      </c>
      <c r="F534" s="16">
        <v>1683736.8199999996</v>
      </c>
      <c r="G534" s="16">
        <v>556743</v>
      </c>
      <c r="H534" s="17">
        <v>3505.7557318822596</v>
      </c>
      <c r="I534" s="16">
        <v>3505.7557318822596</v>
      </c>
      <c r="J534" s="17">
        <v>0</v>
      </c>
      <c r="K534" s="16">
        <v>8279.7105796547075</v>
      </c>
      <c r="L534" s="16">
        <v>8311.3826167175248</v>
      </c>
      <c r="M534" s="16">
        <v>8396.7543039811535</v>
      </c>
      <c r="N534" s="16">
        <v>8431.1466036255224</v>
      </c>
      <c r="O534" s="16">
        <v>8437.6013017623973</v>
      </c>
      <c r="P534" s="17">
        <v>2010.9594276245693</v>
      </c>
      <c r="Q534" s="16">
        <v>2016.3636415809733</v>
      </c>
      <c r="R534" s="16">
        <v>2292.3871531509722</v>
      </c>
      <c r="S534" s="16">
        <v>2301.7765508894026</v>
      </c>
      <c r="T534" s="16">
        <v>0</v>
      </c>
      <c r="U534" s="17">
        <v>9774.5068839123978</v>
      </c>
      <c r="V534" s="16">
        <v>9800.7747070188125</v>
      </c>
      <c r="W534" s="16">
        <v>6104.3671508301813</v>
      </c>
      <c r="X534" s="16">
        <v>6129.3700527361198</v>
      </c>
      <c r="Y534" s="16">
        <v>8437.6013017623973</v>
      </c>
      <c r="Z534" s="18">
        <v>5.8130467179933788E-3</v>
      </c>
      <c r="AA534" s="19">
        <v>3.6329125366416542E-3</v>
      </c>
      <c r="AB534" s="19">
        <v>5.0112352486075583E-3</v>
      </c>
      <c r="AC534" s="18">
        <v>0.17063045063019791</v>
      </c>
      <c r="AD534" s="19">
        <v>0.27300872100831658</v>
      </c>
      <c r="AE534" s="17">
        <v>0</v>
      </c>
    </row>
    <row r="535" spans="2:31" x14ac:dyDescent="0.25">
      <c r="B535" s="15" t="s">
        <v>38</v>
      </c>
      <c r="C535" s="15" t="s">
        <v>1096</v>
      </c>
      <c r="D535" s="15" t="s">
        <v>937</v>
      </c>
      <c r="E535" s="15" t="s">
        <v>1097</v>
      </c>
      <c r="F535" s="16">
        <v>2547643.8600000003</v>
      </c>
      <c r="G535" s="16">
        <v>626235</v>
      </c>
      <c r="H535" s="17">
        <v>5304.5208484480636</v>
      </c>
      <c r="I535" s="16">
        <v>5304.5208484480636</v>
      </c>
      <c r="J535" s="17">
        <v>0</v>
      </c>
      <c r="K535" s="16">
        <v>11817.990247563015</v>
      </c>
      <c r="L535" s="16">
        <v>11852.402389846417</v>
      </c>
      <c r="M535" s="16">
        <v>12051.2603384965</v>
      </c>
      <c r="N535" s="16">
        <v>12210.803496974069</v>
      </c>
      <c r="O535" s="16">
        <v>12220.246304060311</v>
      </c>
      <c r="P535" s="17">
        <v>2921.6217842329338</v>
      </c>
      <c r="Q535" s="16">
        <v>2927.4935435778998</v>
      </c>
      <c r="R535" s="16">
        <v>3290.0991715511814</v>
      </c>
      <c r="S535" s="16">
        <v>3333.6558451927503</v>
      </c>
      <c r="T535" s="16">
        <v>0</v>
      </c>
      <c r="U535" s="17">
        <v>14200.889311778146</v>
      </c>
      <c r="V535" s="16">
        <v>14229.429694716579</v>
      </c>
      <c r="W535" s="16">
        <v>8761.1611669453196</v>
      </c>
      <c r="X535" s="16">
        <v>8877.1476517813189</v>
      </c>
      <c r="Y535" s="16">
        <v>12220.246304060311</v>
      </c>
      <c r="Z535" s="18">
        <v>5.5797278914986809E-3</v>
      </c>
      <c r="AA535" s="19">
        <v>3.4616904457608604E-3</v>
      </c>
      <c r="AB535" s="19">
        <v>4.7966854770903136E-3</v>
      </c>
      <c r="AC535" s="18">
        <v>0.17063045063019788</v>
      </c>
      <c r="AD535" s="19">
        <v>0.27300872100831652</v>
      </c>
      <c r="AE535" s="17">
        <v>0</v>
      </c>
    </row>
    <row r="536" spans="2:31" x14ac:dyDescent="0.25">
      <c r="B536" s="15" t="s">
        <v>38</v>
      </c>
      <c r="C536" s="15" t="s">
        <v>1098</v>
      </c>
      <c r="D536" s="15" t="s">
        <v>937</v>
      </c>
      <c r="E536" s="15" t="s">
        <v>1099</v>
      </c>
      <c r="F536" s="16">
        <v>210063.56</v>
      </c>
      <c r="G536" s="16">
        <v>454556</v>
      </c>
      <c r="H536" s="17">
        <v>437.37923930985414</v>
      </c>
      <c r="I536" s="16">
        <v>437.37923930985414</v>
      </c>
      <c r="J536" s="17">
        <v>0</v>
      </c>
      <c r="K536" s="16">
        <v>1278.8190790280764</v>
      </c>
      <c r="L536" s="16">
        <v>1261.9925121987596</v>
      </c>
      <c r="M536" s="16">
        <v>1190.8031909978038</v>
      </c>
      <c r="N536" s="16">
        <v>1141.6178418044165</v>
      </c>
      <c r="O536" s="16">
        <v>1139.0291392152906</v>
      </c>
      <c r="P536" s="17">
        <v>292.83569242878889</v>
      </c>
      <c r="Q536" s="16">
        <v>289.96456774814334</v>
      </c>
      <c r="R536" s="16">
        <v>325.09965614693255</v>
      </c>
      <c r="S536" s="16">
        <v>311.67162687129661</v>
      </c>
      <c r="T536" s="16">
        <v>0</v>
      </c>
      <c r="U536" s="17">
        <v>1423.3626259091418</v>
      </c>
      <c r="V536" s="16">
        <v>1409.4071837604704</v>
      </c>
      <c r="W536" s="16">
        <v>865.70353485087116</v>
      </c>
      <c r="X536" s="16">
        <v>829.94621493311979</v>
      </c>
      <c r="Y536" s="16">
        <v>1139.0291392152906</v>
      </c>
      <c r="Z536" s="18">
        <v>6.7426492478505368E-3</v>
      </c>
      <c r="AA536" s="19">
        <v>4.0360397343165823E-3</v>
      </c>
      <c r="AB536" s="19">
        <v>5.4223071303527871E-3</v>
      </c>
      <c r="AC536" s="18">
        <v>0.17063045063019788</v>
      </c>
      <c r="AD536" s="19">
        <v>0.27300872100831658</v>
      </c>
      <c r="AE536" s="17">
        <v>0</v>
      </c>
    </row>
    <row r="537" spans="2:31" x14ac:dyDescent="0.25">
      <c r="B537" s="15" t="s">
        <v>38</v>
      </c>
      <c r="C537" s="15" t="s">
        <v>1100</v>
      </c>
      <c r="D537" s="15" t="s">
        <v>937</v>
      </c>
      <c r="E537" s="15" t="s">
        <v>1101</v>
      </c>
      <c r="F537" s="16">
        <v>2499734.12</v>
      </c>
      <c r="G537" s="16">
        <v>507046</v>
      </c>
      <c r="H537" s="17">
        <v>5204.7666329299946</v>
      </c>
      <c r="I537" s="16">
        <v>5204.7666329299946</v>
      </c>
      <c r="J537" s="17">
        <v>0</v>
      </c>
      <c r="K537" s="16">
        <v>11242.975984242372</v>
      </c>
      <c r="L537" s="16">
        <v>11270.027693615259</v>
      </c>
      <c r="M537" s="16">
        <v>11499.771186365253</v>
      </c>
      <c r="N537" s="16">
        <v>11709.73259577538</v>
      </c>
      <c r="O537" s="16">
        <v>11718.83696781113</v>
      </c>
      <c r="P537" s="17">
        <v>2806.4857346176314</v>
      </c>
      <c r="Q537" s="16">
        <v>2811.1015799782435</v>
      </c>
      <c r="R537" s="16">
        <v>3139.5378234778682</v>
      </c>
      <c r="S537" s="16">
        <v>3196.8591193220127</v>
      </c>
      <c r="T537" s="16">
        <v>0</v>
      </c>
      <c r="U537" s="17">
        <v>13641.256882554735</v>
      </c>
      <c r="V537" s="16">
        <v>13663.692746567009</v>
      </c>
      <c r="W537" s="16">
        <v>8360.2333628873857</v>
      </c>
      <c r="X537" s="16">
        <v>8512.8734764533674</v>
      </c>
      <c r="Y537" s="16">
        <v>11718.83696781113</v>
      </c>
      <c r="Z537" s="18">
        <v>5.4615707747993902E-3</v>
      </c>
      <c r="AA537" s="19">
        <v>3.374980303773418E-3</v>
      </c>
      <c r="AB537" s="19">
        <v>4.688033368849296E-3</v>
      </c>
      <c r="AC537" s="18">
        <v>0.17063045063019788</v>
      </c>
      <c r="AD537" s="19">
        <v>0.27300872100831652</v>
      </c>
      <c r="AE537" s="17">
        <v>0</v>
      </c>
    </row>
    <row r="538" spans="2:31" x14ac:dyDescent="0.25">
      <c r="B538" s="15" t="s">
        <v>38</v>
      </c>
      <c r="C538" s="15" t="s">
        <v>1102</v>
      </c>
      <c r="D538" s="15" t="s">
        <v>937</v>
      </c>
      <c r="E538" s="15" t="s">
        <v>1103</v>
      </c>
      <c r="F538" s="16">
        <v>5241576.8900000006</v>
      </c>
      <c r="G538" s="16">
        <v>803414</v>
      </c>
      <c r="H538" s="17">
        <v>10913.634487258578</v>
      </c>
      <c r="I538" s="16">
        <v>10913.634487258578</v>
      </c>
      <c r="J538" s="17">
        <v>0</v>
      </c>
      <c r="K538" s="16">
        <v>22721.665185578895</v>
      </c>
      <c r="L538" s="16">
        <v>22762.151898329343</v>
      </c>
      <c r="M538" s="16">
        <v>23327.634789306816</v>
      </c>
      <c r="N538" s="16">
        <v>23897.091167431485</v>
      </c>
      <c r="O538" s="16">
        <v>23915.792652627497</v>
      </c>
      <c r="P538" s="17">
        <v>5739.2063402580052</v>
      </c>
      <c r="Q538" s="16">
        <v>5746.1146062991475</v>
      </c>
      <c r="R538" s="16">
        <v>6368.6477379777643</v>
      </c>
      <c r="S538" s="16">
        <v>6524.11429543957</v>
      </c>
      <c r="T538" s="16">
        <v>0</v>
      </c>
      <c r="U538" s="17">
        <v>27896.093332579465</v>
      </c>
      <c r="V538" s="16">
        <v>27929.671779288772</v>
      </c>
      <c r="W538" s="16">
        <v>16958.987051329052</v>
      </c>
      <c r="X538" s="16">
        <v>17372.976871991916</v>
      </c>
      <c r="Y538" s="16">
        <v>23915.792652627497</v>
      </c>
      <c r="Z538" s="18">
        <v>5.3252834293410732E-3</v>
      </c>
      <c r="AA538" s="19">
        <v>3.2749652102614644E-3</v>
      </c>
      <c r="AB538" s="19">
        <v>4.5627094964980075E-3</v>
      </c>
      <c r="AC538" s="18">
        <v>0.17063045063019788</v>
      </c>
      <c r="AD538" s="19">
        <v>0.27300872100831658</v>
      </c>
      <c r="AE538" s="17">
        <v>0</v>
      </c>
    </row>
    <row r="539" spans="2:31" x14ac:dyDescent="0.25">
      <c r="B539" s="15" t="s">
        <v>38</v>
      </c>
      <c r="C539" s="15" t="s">
        <v>1104</v>
      </c>
      <c r="D539" s="15" t="s">
        <v>937</v>
      </c>
      <c r="E539" s="15" t="s">
        <v>1105</v>
      </c>
      <c r="F539" s="16">
        <v>920867.07999999984</v>
      </c>
      <c r="G539" s="16">
        <v>388177</v>
      </c>
      <c r="H539" s="17">
        <v>1917.3632159518133</v>
      </c>
      <c r="I539" s="16">
        <v>1917.3632159518133</v>
      </c>
      <c r="J539" s="17">
        <v>0</v>
      </c>
      <c r="K539" s="16">
        <v>4803.1684754934322</v>
      </c>
      <c r="L539" s="16">
        <v>4825.7207640391816</v>
      </c>
      <c r="M539" s="16">
        <v>4845.4360119893772</v>
      </c>
      <c r="N539" s="16">
        <v>4822.6279547058039</v>
      </c>
      <c r="O539" s="16">
        <v>4826.2834725877146</v>
      </c>
      <c r="P539" s="17">
        <v>1146.7273509858285</v>
      </c>
      <c r="Q539" s="16">
        <v>1150.5754581431315</v>
      </c>
      <c r="R539" s="16">
        <v>1322.8462883608581</v>
      </c>
      <c r="S539" s="16">
        <v>1316.6194898131776</v>
      </c>
      <c r="T539" s="16">
        <v>0</v>
      </c>
      <c r="U539" s="17">
        <v>5573.8043404594164</v>
      </c>
      <c r="V539" s="16">
        <v>5592.5085218478634</v>
      </c>
      <c r="W539" s="16">
        <v>3522.5897236285191</v>
      </c>
      <c r="X539" s="16">
        <v>3506.0084648926263</v>
      </c>
      <c r="Y539" s="16">
        <v>4826.2834725877146</v>
      </c>
      <c r="Z539" s="18">
        <v>6.0629341111353889E-3</v>
      </c>
      <c r="AA539" s="19">
        <v>3.8162935461441118E-3</v>
      </c>
      <c r="AB539" s="19">
        <v>5.2410207481710779E-3</v>
      </c>
      <c r="AC539" s="18">
        <v>0.17063045063019794</v>
      </c>
      <c r="AD539" s="19">
        <v>0.27300872100831658</v>
      </c>
      <c r="AE539" s="17">
        <v>0</v>
      </c>
    </row>
    <row r="540" spans="2:31" x14ac:dyDescent="0.25">
      <c r="B540" s="15" t="s">
        <v>38</v>
      </c>
      <c r="C540" s="15" t="s">
        <v>1106</v>
      </c>
      <c r="D540" s="15" t="s">
        <v>937</v>
      </c>
      <c r="E540" s="15" t="s">
        <v>1107</v>
      </c>
      <c r="F540" s="16">
        <v>1695211.38</v>
      </c>
      <c r="G540" s="16">
        <v>383746</v>
      </c>
      <c r="H540" s="17">
        <v>3529.6472355976839</v>
      </c>
      <c r="I540" s="16">
        <v>3529.6472355976839</v>
      </c>
      <c r="J540" s="17">
        <v>0</v>
      </c>
      <c r="K540" s="16">
        <v>7755.506617189887</v>
      </c>
      <c r="L540" s="16">
        <v>7776.3450091565401</v>
      </c>
      <c r="M540" s="16">
        <v>7919.2884552940031</v>
      </c>
      <c r="N540" s="16">
        <v>8041.8373157019496</v>
      </c>
      <c r="O540" s="16">
        <v>8048.0712437826605</v>
      </c>
      <c r="P540" s="17">
        <v>1925.5908873322571</v>
      </c>
      <c r="Q540" s="16">
        <v>1929.1465515439354</v>
      </c>
      <c r="R540" s="16">
        <v>2162.0348124757429</v>
      </c>
      <c r="S540" s="16">
        <v>2195.49172011673</v>
      </c>
      <c r="T540" s="16">
        <v>0</v>
      </c>
      <c r="U540" s="17">
        <v>9359.562965455314</v>
      </c>
      <c r="V540" s="16">
        <v>9376.8456932102872</v>
      </c>
      <c r="W540" s="16">
        <v>5757.2536428182602</v>
      </c>
      <c r="X540" s="16">
        <v>5846.3455955852196</v>
      </c>
      <c r="Y540" s="16">
        <v>8048.0712437826605</v>
      </c>
      <c r="Z540" s="18">
        <v>5.5262750355845307E-3</v>
      </c>
      <c r="AA540" s="19">
        <v>3.4224638223002844E-3</v>
      </c>
      <c r="AB540" s="19">
        <v>4.7475325724763958E-3</v>
      </c>
      <c r="AC540" s="18">
        <v>0.17063045063019788</v>
      </c>
      <c r="AD540" s="19">
        <v>0.27300872100831658</v>
      </c>
      <c r="AE540" s="17">
        <v>0</v>
      </c>
    </row>
    <row r="541" spans="2:31" x14ac:dyDescent="0.25">
      <c r="B541" s="15" t="s">
        <v>38</v>
      </c>
      <c r="C541" s="15" t="s">
        <v>1108</v>
      </c>
      <c r="D541" s="15" t="s">
        <v>937</v>
      </c>
      <c r="E541" s="15" t="s">
        <v>1109</v>
      </c>
      <c r="F541" s="16">
        <v>3395383.66</v>
      </c>
      <c r="G541" s="16">
        <v>3019529</v>
      </c>
      <c r="H541" s="17">
        <v>7069.6237004452778</v>
      </c>
      <c r="I541" s="16">
        <v>7069.6237004452778</v>
      </c>
      <c r="J541" s="17">
        <v>0</v>
      </c>
      <c r="K541" s="16">
        <v>20670.321901752875</v>
      </c>
      <c r="L541" s="16">
        <v>20398.343981992966</v>
      </c>
      <c r="M541" s="16">
        <v>19247.668167624131</v>
      </c>
      <c r="N541" s="16">
        <v>18452.655786787487</v>
      </c>
      <c r="O541" s="16">
        <v>18410.813029901346</v>
      </c>
      <c r="P541" s="17">
        <v>4733.2794185602461</v>
      </c>
      <c r="Q541" s="16">
        <v>4686.8717035501477</v>
      </c>
      <c r="R541" s="16">
        <v>5254.7812688355525</v>
      </c>
      <c r="S541" s="16">
        <v>5037.7359555575349</v>
      </c>
      <c r="T541" s="16">
        <v>0</v>
      </c>
      <c r="U541" s="17">
        <v>23006.666183637906</v>
      </c>
      <c r="V541" s="16">
        <v>22781.095978888097</v>
      </c>
      <c r="W541" s="16">
        <v>13992.88689878858</v>
      </c>
      <c r="X541" s="16">
        <v>13414.919831229952</v>
      </c>
      <c r="Y541" s="16">
        <v>18410.813029901346</v>
      </c>
      <c r="Z541" s="18">
        <v>6.7426492478505368E-3</v>
      </c>
      <c r="AA541" s="19">
        <v>4.0360397343165823E-3</v>
      </c>
      <c r="AB541" s="19">
        <v>5.4223071303527879E-3</v>
      </c>
      <c r="AC541" s="18">
        <v>0.17063045063019786</v>
      </c>
      <c r="AD541" s="19">
        <v>0.27300872100831658</v>
      </c>
      <c r="AE541" s="17">
        <v>0</v>
      </c>
    </row>
    <row r="542" spans="2:31" x14ac:dyDescent="0.25">
      <c r="B542" s="15" t="s">
        <v>38</v>
      </c>
      <c r="C542" s="15" t="s">
        <v>1110</v>
      </c>
      <c r="D542" s="15" t="s">
        <v>937</v>
      </c>
      <c r="E542" s="15" t="s">
        <v>1111</v>
      </c>
      <c r="F542" s="16">
        <v>1347649.9399999997</v>
      </c>
      <c r="G542" s="16">
        <v>497153</v>
      </c>
      <c r="H542" s="17">
        <v>2642.6378067845876</v>
      </c>
      <c r="I542" s="16">
        <v>2642.6378067845876</v>
      </c>
      <c r="J542" s="17">
        <v>0</v>
      </c>
      <c r="K542" s="16">
        <v>6796.2882401051866</v>
      </c>
      <c r="L542" s="16">
        <v>6824.8595683010481</v>
      </c>
      <c r="M542" s="16">
        <v>6876.5760363138206</v>
      </c>
      <c r="N542" s="16">
        <v>6878.4712771596824</v>
      </c>
      <c r="O542" s="16">
        <v>6883.7147531048413</v>
      </c>
      <c r="P542" s="17">
        <v>1610.5682048459146</v>
      </c>
      <c r="Q542" s="16">
        <v>1615.4433434510772</v>
      </c>
      <c r="R542" s="16">
        <v>1877.3652285904755</v>
      </c>
      <c r="S542" s="16">
        <v>1877.8826458697963</v>
      </c>
      <c r="T542" s="16">
        <v>0</v>
      </c>
      <c r="U542" s="17">
        <v>7828.3578420438589</v>
      </c>
      <c r="V542" s="16">
        <v>7852.0540316345578</v>
      </c>
      <c r="W542" s="16">
        <v>4999.2108077233452</v>
      </c>
      <c r="X542" s="16">
        <v>5000.5886312898856</v>
      </c>
      <c r="Y542" s="16">
        <v>6883.7147531048413</v>
      </c>
      <c r="Z542" s="18">
        <v>5.817687297073014E-3</v>
      </c>
      <c r="AA542" s="19">
        <v>3.7100878878877225E-3</v>
      </c>
      <c r="AB542" s="19">
        <v>5.107939791178147E-3</v>
      </c>
      <c r="AC542" s="18">
        <v>0.17063045063019791</v>
      </c>
      <c r="AD542" s="19">
        <v>0.27300872100831658</v>
      </c>
      <c r="AE542" s="17">
        <v>0</v>
      </c>
    </row>
    <row r="543" spans="2:31" x14ac:dyDescent="0.25">
      <c r="B543" s="15" t="s">
        <v>38</v>
      </c>
      <c r="C543" s="15" t="s">
        <v>1112</v>
      </c>
      <c r="D543" s="15" t="s">
        <v>937</v>
      </c>
      <c r="E543" s="15" t="s">
        <v>1113</v>
      </c>
      <c r="F543" s="16">
        <v>5195475.3800000008</v>
      </c>
      <c r="G543" s="16">
        <v>1076720</v>
      </c>
      <c r="H543" s="17">
        <v>10817.645238219688</v>
      </c>
      <c r="I543" s="16">
        <v>10817.645238219688</v>
      </c>
      <c r="J543" s="17">
        <v>0</v>
      </c>
      <c r="K543" s="16">
        <v>23442.638101465942</v>
      </c>
      <c r="L543" s="16">
        <v>23500.292052070876</v>
      </c>
      <c r="M543" s="16">
        <v>23970.421210480534</v>
      </c>
      <c r="N543" s="16">
        <v>24395.433635999885</v>
      </c>
      <c r="O543" s="16">
        <v>24414.390514229694</v>
      </c>
      <c r="P543" s="17">
        <v>5845.8475849688184</v>
      </c>
      <c r="Q543" s="16">
        <v>5855.6851045411486</v>
      </c>
      <c r="R543" s="16">
        <v>6544.1340367039111</v>
      </c>
      <c r="S543" s="16">
        <v>6660.166135407555</v>
      </c>
      <c r="T543" s="16">
        <v>0</v>
      </c>
      <c r="U543" s="17">
        <v>28414.435754716811</v>
      </c>
      <c r="V543" s="16">
        <v>28462.25218574941</v>
      </c>
      <c r="W543" s="16">
        <v>17426.287173776622</v>
      </c>
      <c r="X543" s="16">
        <v>17735.26750059233</v>
      </c>
      <c r="Y543" s="16">
        <v>24414.390514229694</v>
      </c>
      <c r="Z543" s="18">
        <v>5.4736750518935388E-3</v>
      </c>
      <c r="AA543" s="19">
        <v>3.3838630830321579E-3</v>
      </c>
      <c r="AB543" s="19">
        <v>4.6991639317959175E-3</v>
      </c>
      <c r="AC543" s="18">
        <v>0.17063045063019783</v>
      </c>
      <c r="AD543" s="19">
        <v>0.27300872100831647</v>
      </c>
      <c r="AE543" s="17">
        <v>0</v>
      </c>
    </row>
    <row r="544" spans="2:31" x14ac:dyDescent="0.25">
      <c r="B544" s="15" t="s">
        <v>38</v>
      </c>
      <c r="C544" s="15" t="s">
        <v>1114</v>
      </c>
      <c r="D544" s="15" t="s">
        <v>937</v>
      </c>
      <c r="E544" s="15" t="s">
        <v>1115</v>
      </c>
      <c r="F544" s="16">
        <v>1066363.99</v>
      </c>
      <c r="G544" s="16">
        <v>463584</v>
      </c>
      <c r="H544" s="17">
        <v>2220.3064195123652</v>
      </c>
      <c r="I544" s="16">
        <v>2220.3064195123652</v>
      </c>
      <c r="J544" s="17">
        <v>0</v>
      </c>
      <c r="K544" s="16">
        <v>5608.2949459129231</v>
      </c>
      <c r="L544" s="16">
        <v>5635.2901890233197</v>
      </c>
      <c r="M544" s="16">
        <v>5653.5832396598298</v>
      </c>
      <c r="N544" s="16">
        <v>5620.1716655368073</v>
      </c>
      <c r="O544" s="16">
        <v>5624.425833397604</v>
      </c>
      <c r="P544" s="17">
        <v>1335.7977787866994</v>
      </c>
      <c r="Q544" s="16">
        <v>1340.4039892834976</v>
      </c>
      <c r="R544" s="16">
        <v>1543.477529373585</v>
      </c>
      <c r="S544" s="16">
        <v>1534.3558782553753</v>
      </c>
      <c r="T544" s="16">
        <v>0</v>
      </c>
      <c r="U544" s="17">
        <v>6492.803586638589</v>
      </c>
      <c r="V544" s="16">
        <v>6515.1926192521878</v>
      </c>
      <c r="W544" s="16">
        <v>4110.1057102862451</v>
      </c>
      <c r="X544" s="16">
        <v>4085.8157872814318</v>
      </c>
      <c r="Y544" s="16">
        <v>5624.425833397604</v>
      </c>
      <c r="Z544" s="18">
        <v>6.0992289349018512E-3</v>
      </c>
      <c r="AA544" s="19">
        <v>3.84292866902214E-3</v>
      </c>
      <c r="AB544" s="19">
        <v>5.2743958780881225E-3</v>
      </c>
      <c r="AC544" s="18">
        <v>0.17063045063019788</v>
      </c>
      <c r="AD544" s="19">
        <v>0.27300872100831658</v>
      </c>
      <c r="AE544" s="17">
        <v>0</v>
      </c>
    </row>
    <row r="545" spans="2:31" x14ac:dyDescent="0.25">
      <c r="B545" s="15" t="s">
        <v>38</v>
      </c>
      <c r="C545" s="15" t="s">
        <v>1116</v>
      </c>
      <c r="D545" s="15" t="s">
        <v>937</v>
      </c>
      <c r="E545" s="15" t="s">
        <v>1117</v>
      </c>
      <c r="F545" s="16">
        <v>12117073.879999999</v>
      </c>
      <c r="G545" s="16">
        <v>7377994.2674505655</v>
      </c>
      <c r="H545" s="17">
        <v>25229.299914253112</v>
      </c>
      <c r="I545" s="16">
        <v>25229.299914253112</v>
      </c>
      <c r="J545" s="17">
        <v>0</v>
      </c>
      <c r="K545" s="16">
        <v>70657.734920528688</v>
      </c>
      <c r="L545" s="16">
        <v>71096.375462599419</v>
      </c>
      <c r="M545" s="16">
        <v>68688.973193923477</v>
      </c>
      <c r="N545" s="16">
        <v>65851.819953304905</v>
      </c>
      <c r="O545" s="16">
        <v>65702.496098535499</v>
      </c>
      <c r="P545" s="17">
        <v>16361.247963452301</v>
      </c>
      <c r="Q545" s="16">
        <v>16436.093396810498</v>
      </c>
      <c r="R545" s="16">
        <v>18752.688719047594</v>
      </c>
      <c r="S545" s="16">
        <v>17978.121141521613</v>
      </c>
      <c r="T545" s="16">
        <v>0</v>
      </c>
      <c r="U545" s="17">
        <v>79525.786871329503</v>
      </c>
      <c r="V545" s="16">
        <v>79889.581980042043</v>
      </c>
      <c r="W545" s="16">
        <v>49936.28447487588</v>
      </c>
      <c r="X545" s="16">
        <v>47873.698811783295</v>
      </c>
      <c r="Y545" s="16">
        <v>65702.496098535499</v>
      </c>
      <c r="Z545" s="18">
        <v>6.5781297708556825E-3</v>
      </c>
      <c r="AA545" s="19">
        <v>4.0360397343165814E-3</v>
      </c>
      <c r="AB545" s="19">
        <v>5.4223071303527862E-3</v>
      </c>
      <c r="AC545" s="18">
        <v>0.17063045063019788</v>
      </c>
      <c r="AD545" s="19">
        <v>0.27300872100831663</v>
      </c>
      <c r="AE545" s="17">
        <v>33544.25</v>
      </c>
    </row>
    <row r="546" spans="2:31" x14ac:dyDescent="0.25">
      <c r="B546" s="15" t="s">
        <v>38</v>
      </c>
      <c r="C546" s="15" t="s">
        <v>1118</v>
      </c>
      <c r="D546" s="15" t="s">
        <v>937</v>
      </c>
      <c r="E546" s="15" t="s">
        <v>1119</v>
      </c>
      <c r="F546" s="16">
        <v>2031867.6099999994</v>
      </c>
      <c r="G546" s="16">
        <v>450714</v>
      </c>
      <c r="H546" s="17">
        <v>4230.6086293126309</v>
      </c>
      <c r="I546" s="16">
        <v>4230.6086293126309</v>
      </c>
      <c r="J546" s="17">
        <v>0</v>
      </c>
      <c r="K546" s="16">
        <v>9265.3417473678346</v>
      </c>
      <c r="L546" s="16">
        <v>9289.7409183227446</v>
      </c>
      <c r="M546" s="16">
        <v>9464.0507856212353</v>
      </c>
      <c r="N546" s="16">
        <v>9615.5327172793004</v>
      </c>
      <c r="O546" s="16">
        <v>9622.9908173756448</v>
      </c>
      <c r="P546" s="17">
        <v>2302.8200944557766</v>
      </c>
      <c r="Q546" s="16">
        <v>2306.9833359908162</v>
      </c>
      <c r="R546" s="16">
        <v>2583.7684005402079</v>
      </c>
      <c r="S546" s="16">
        <v>2625.1242889580303</v>
      </c>
      <c r="T546" s="16">
        <v>0</v>
      </c>
      <c r="U546" s="17">
        <v>11193.130282224691</v>
      </c>
      <c r="V546" s="16">
        <v>11213.366211644559</v>
      </c>
      <c r="W546" s="16">
        <v>6880.2823850810273</v>
      </c>
      <c r="X546" s="16">
        <v>6990.4084283212705</v>
      </c>
      <c r="Y546" s="16">
        <v>9622.9908173756448</v>
      </c>
      <c r="Z546" s="18">
        <v>5.5137688064896256E-3</v>
      </c>
      <c r="AA546" s="19">
        <v>3.413286068722337E-3</v>
      </c>
      <c r="AB546" s="19">
        <v>4.7360323920787577E-3</v>
      </c>
      <c r="AC546" s="18">
        <v>0.17063045063019786</v>
      </c>
      <c r="AD546" s="19">
        <v>0.27300872100831669</v>
      </c>
      <c r="AE546" s="17">
        <v>0</v>
      </c>
    </row>
    <row r="547" spans="2:31" x14ac:dyDescent="0.25">
      <c r="B547" s="15" t="s">
        <v>38</v>
      </c>
      <c r="C547" s="15" t="s">
        <v>1120</v>
      </c>
      <c r="D547" s="15" t="s">
        <v>937</v>
      </c>
      <c r="E547" s="15" t="s">
        <v>1121</v>
      </c>
      <c r="F547" s="16">
        <v>3567541.3699999996</v>
      </c>
      <c r="G547" s="16">
        <v>480966</v>
      </c>
      <c r="H547" s="17">
        <v>7428.0781046319271</v>
      </c>
      <c r="I547" s="16">
        <v>7428.0781046319271</v>
      </c>
      <c r="J547" s="17">
        <v>0</v>
      </c>
      <c r="K547" s="16">
        <v>15248.6127085523</v>
      </c>
      <c r="L547" s="16">
        <v>15272.052871962089</v>
      </c>
      <c r="M547" s="16">
        <v>15678.163286749101</v>
      </c>
      <c r="N547" s="16">
        <v>16098.50073408446</v>
      </c>
      <c r="O547" s="16">
        <v>16111.130782490611</v>
      </c>
      <c r="P547" s="17">
        <v>3869.3339722552937</v>
      </c>
      <c r="Q547" s="16">
        <v>3873.3335779007502</v>
      </c>
      <c r="R547" s="16">
        <v>4280.2753066749174</v>
      </c>
      <c r="S547" s="16">
        <v>4395.0310955638197</v>
      </c>
      <c r="T547" s="16">
        <v>0</v>
      </c>
      <c r="U547" s="17">
        <v>18807.356840928936</v>
      </c>
      <c r="V547" s="16">
        <v>18826.797398693267</v>
      </c>
      <c r="W547" s="16">
        <v>11397.887980074183</v>
      </c>
      <c r="X547" s="16">
        <v>11703.469638520641</v>
      </c>
      <c r="Y547" s="16">
        <v>16111.130782490611</v>
      </c>
      <c r="Z547" s="18">
        <v>5.2745224703059593E-3</v>
      </c>
      <c r="AA547" s="19">
        <v>3.2377140476712719E-3</v>
      </c>
      <c r="AB547" s="19">
        <v>4.5160319423263231E-3</v>
      </c>
      <c r="AC547" s="18">
        <v>0.17063045063019791</v>
      </c>
      <c r="AD547" s="19">
        <v>0.27300872100831663</v>
      </c>
      <c r="AE547" s="17">
        <v>0</v>
      </c>
    </row>
    <row r="548" spans="2:31" x14ac:dyDescent="0.25">
      <c r="B548" s="15" t="s">
        <v>38</v>
      </c>
      <c r="C548" s="15" t="s">
        <v>1122</v>
      </c>
      <c r="D548" s="15" t="s">
        <v>937</v>
      </c>
      <c r="E548" s="15" t="s">
        <v>1123</v>
      </c>
      <c r="F548" s="16">
        <v>2764811.77</v>
      </c>
      <c r="G548" s="16">
        <v>491138</v>
      </c>
      <c r="H548" s="17">
        <v>5756.6922544658937</v>
      </c>
      <c r="I548" s="16">
        <v>5756.6922544658937</v>
      </c>
      <c r="J548" s="17">
        <v>0</v>
      </c>
      <c r="K548" s="16">
        <v>12206.371621820446</v>
      </c>
      <c r="L548" s="16">
        <v>12231.937170479385</v>
      </c>
      <c r="M548" s="16">
        <v>12508.503890991942</v>
      </c>
      <c r="N548" s="16">
        <v>12775.381694017429</v>
      </c>
      <c r="O548" s="16">
        <v>12785.347169247929</v>
      </c>
      <c r="P548" s="17">
        <v>3065.0456839097665</v>
      </c>
      <c r="Q548" s="16">
        <v>3069.4079449980491</v>
      </c>
      <c r="R548" s="16">
        <v>3414.9306490072613</v>
      </c>
      <c r="S548" s="16">
        <v>3487.7906166767384</v>
      </c>
      <c r="T548" s="16">
        <v>0</v>
      </c>
      <c r="U548" s="17">
        <v>14898.018192376572</v>
      </c>
      <c r="V548" s="16">
        <v>14919.221479947228</v>
      </c>
      <c r="W548" s="16">
        <v>9093.5732419846809</v>
      </c>
      <c r="X548" s="16">
        <v>9287.5910773406904</v>
      </c>
      <c r="Y548" s="16">
        <v>12785.347169247929</v>
      </c>
      <c r="Z548" s="18">
        <v>5.3922729922991821E-3</v>
      </c>
      <c r="AA548" s="19">
        <v>3.3241258082689243E-3</v>
      </c>
      <c r="AB548" s="19">
        <v>4.6243101638879123E-3</v>
      </c>
      <c r="AC548" s="18">
        <v>0.17063045063019786</v>
      </c>
      <c r="AD548" s="19">
        <v>0.27300872100831658</v>
      </c>
      <c r="AE548" s="17">
        <v>31279.774095826404</v>
      </c>
    </row>
    <row r="549" spans="2:31" x14ac:dyDescent="0.25">
      <c r="B549" s="15" t="s">
        <v>38</v>
      </c>
      <c r="C549" s="15" t="s">
        <v>1124</v>
      </c>
      <c r="D549" s="15" t="s">
        <v>937</v>
      </c>
      <c r="E549" s="15" t="s">
        <v>1125</v>
      </c>
      <c r="F549" s="16">
        <v>1459161.4800000002</v>
      </c>
      <c r="G549" s="16">
        <v>462612</v>
      </c>
      <c r="H549" s="17">
        <v>3038.1611077744328</v>
      </c>
      <c r="I549" s="16">
        <v>3038.1611077744328</v>
      </c>
      <c r="J549" s="17">
        <v>0</v>
      </c>
      <c r="K549" s="16">
        <v>7110.1014262098943</v>
      </c>
      <c r="L549" s="16">
        <v>7136.3070010652254</v>
      </c>
      <c r="M549" s="16">
        <v>7216.6981323646723</v>
      </c>
      <c r="N549" s="16">
        <v>7256.3865553224168</v>
      </c>
      <c r="O549" s="16">
        <v>7261.9505699729052</v>
      </c>
      <c r="P549" s="17">
        <v>1731.6026092872992</v>
      </c>
      <c r="Q549" s="16">
        <v>1736.0740783338872</v>
      </c>
      <c r="R549" s="16">
        <v>1970.2215270199858</v>
      </c>
      <c r="S549" s="16">
        <v>1981.0568126105054</v>
      </c>
      <c r="T549" s="16">
        <v>0</v>
      </c>
      <c r="U549" s="17">
        <v>8416.6599246970272</v>
      </c>
      <c r="V549" s="16">
        <v>8438.3940305057695</v>
      </c>
      <c r="W549" s="16">
        <v>5246.4766053446865</v>
      </c>
      <c r="X549" s="16">
        <v>5275.3297427119114</v>
      </c>
      <c r="Y549" s="16">
        <v>7261.9505699729052</v>
      </c>
      <c r="Z549" s="18">
        <v>5.7755958426214749E-3</v>
      </c>
      <c r="AA549" s="19">
        <v>3.6054290399910351E-3</v>
      </c>
      <c r="AB549" s="19">
        <v>4.9767970642789336E-3</v>
      </c>
      <c r="AC549" s="18">
        <v>0.17063045063019786</v>
      </c>
      <c r="AD549" s="19">
        <v>0.27300872100831652</v>
      </c>
      <c r="AE549" s="17">
        <v>2524.75</v>
      </c>
    </row>
    <row r="550" spans="2:31" x14ac:dyDescent="0.25">
      <c r="B550" s="15" t="s">
        <v>38</v>
      </c>
      <c r="C550" s="15" t="s">
        <v>1126</v>
      </c>
      <c r="D550" s="15" t="s">
        <v>937</v>
      </c>
      <c r="E550" s="15" t="s">
        <v>1127</v>
      </c>
      <c r="F550" s="16">
        <v>1301660.8</v>
      </c>
      <c r="G550" s="16">
        <v>437521</v>
      </c>
      <c r="H550" s="17">
        <v>2710.2245174910695</v>
      </c>
      <c r="I550" s="16">
        <v>2710.2245174910695</v>
      </c>
      <c r="J550" s="17">
        <v>0</v>
      </c>
      <c r="K550" s="16">
        <v>6424.2339117741158</v>
      </c>
      <c r="L550" s="16">
        <v>6449.1635689604764</v>
      </c>
      <c r="M550" s="16">
        <v>6512.8690355530507</v>
      </c>
      <c r="N550" s="16">
        <v>6535.9185687801355</v>
      </c>
      <c r="O550" s="16">
        <v>6540.9192125466852</v>
      </c>
      <c r="P550" s="17">
        <v>1558.6167580483282</v>
      </c>
      <c r="Q550" s="16">
        <v>1562.8705166880923</v>
      </c>
      <c r="R550" s="16">
        <v>1778.0700454910066</v>
      </c>
      <c r="S550" s="16">
        <v>1784.3627690771614</v>
      </c>
      <c r="T550" s="16">
        <v>0</v>
      </c>
      <c r="U550" s="17">
        <v>7575.8416712168573</v>
      </c>
      <c r="V550" s="16">
        <v>7596.5175697634531</v>
      </c>
      <c r="W550" s="16">
        <v>4734.7989900620441</v>
      </c>
      <c r="X550" s="16">
        <v>4751.5557997029737</v>
      </c>
      <c r="Y550" s="16">
        <v>6540.9192125466852</v>
      </c>
      <c r="Z550" s="18">
        <v>5.828077192222547E-3</v>
      </c>
      <c r="AA550" s="19">
        <v>3.6439427190881899E-3</v>
      </c>
      <c r="AB550" s="19">
        <v>5.0250566142474948E-3</v>
      </c>
      <c r="AC550" s="18">
        <v>0.17063045063019788</v>
      </c>
      <c r="AD550" s="19">
        <v>0.27300872100831658</v>
      </c>
      <c r="AE550" s="17">
        <v>0</v>
      </c>
    </row>
    <row r="551" spans="2:31" x14ac:dyDescent="0.25">
      <c r="B551" s="15" t="s">
        <v>38</v>
      </c>
      <c r="C551" s="15" t="s">
        <v>1128</v>
      </c>
      <c r="D551" s="15" t="s">
        <v>937</v>
      </c>
      <c r="E551" s="15" t="s">
        <v>1129</v>
      </c>
      <c r="F551" s="16">
        <v>3315488.8899999997</v>
      </c>
      <c r="G551" s="16">
        <v>764158.99999999988</v>
      </c>
      <c r="H551" s="17">
        <v>6903.2725554516583</v>
      </c>
      <c r="I551" s="16">
        <v>6903.2725554516583</v>
      </c>
      <c r="J551" s="17">
        <v>0</v>
      </c>
      <c r="K551" s="16">
        <v>15212.958559020735</v>
      </c>
      <c r="L551" s="16">
        <v>15254.56608519453</v>
      </c>
      <c r="M551" s="16">
        <v>15529.740735217682</v>
      </c>
      <c r="N551" s="16">
        <v>15762.642982106787</v>
      </c>
      <c r="O551" s="16">
        <v>15774.855690035831</v>
      </c>
      <c r="P551" s="17">
        <v>3773.7024813040293</v>
      </c>
      <c r="Q551" s="16">
        <v>3780.8019922446697</v>
      </c>
      <c r="R551" s="16">
        <v>4239.7546557125324</v>
      </c>
      <c r="S551" s="16">
        <v>4303.3390002556662</v>
      </c>
      <c r="T551" s="16">
        <v>0</v>
      </c>
      <c r="U551" s="17">
        <v>18342.528633168364</v>
      </c>
      <c r="V551" s="16">
        <v>18377.036648401518</v>
      </c>
      <c r="W551" s="16">
        <v>11289.98607950515</v>
      </c>
      <c r="X551" s="16">
        <v>11459.303981851121</v>
      </c>
      <c r="Y551" s="16">
        <v>15774.855690035831</v>
      </c>
      <c r="Z551" s="18">
        <v>5.5375792982328299E-3</v>
      </c>
      <c r="AA551" s="19">
        <v>3.4307595072888743E-3</v>
      </c>
      <c r="AB551" s="19">
        <v>4.757927477185976E-3</v>
      </c>
      <c r="AC551" s="18">
        <v>0.17063045063019794</v>
      </c>
      <c r="AD551" s="19">
        <v>0.27300872100831652</v>
      </c>
      <c r="AE551" s="17">
        <v>0</v>
      </c>
    </row>
    <row r="552" spans="2:31" x14ac:dyDescent="0.25">
      <c r="B552" s="15" t="s">
        <v>38</v>
      </c>
      <c r="C552" s="15" t="s">
        <v>1130</v>
      </c>
      <c r="D552" s="15" t="s">
        <v>937</v>
      </c>
      <c r="E552" s="15" t="s">
        <v>1131</v>
      </c>
      <c r="F552" s="16">
        <v>230510.81000000003</v>
      </c>
      <c r="G552" s="16">
        <v>437521</v>
      </c>
      <c r="H552" s="17">
        <v>479.9530329320246</v>
      </c>
      <c r="I552" s="16">
        <v>479.9530329320246</v>
      </c>
      <c r="J552" s="17">
        <v>0</v>
      </c>
      <c r="K552" s="16">
        <v>1403.2972770251818</v>
      </c>
      <c r="L552" s="16">
        <v>1384.8328391695873</v>
      </c>
      <c r="M552" s="16">
        <v>1306.7140636266874</v>
      </c>
      <c r="N552" s="16">
        <v>1252.7410914334114</v>
      </c>
      <c r="O552" s="16">
        <v>1249.9004086863965</v>
      </c>
      <c r="P552" s="17">
        <v>321.3398490374579</v>
      </c>
      <c r="Q552" s="16">
        <v>318.18925368552442</v>
      </c>
      <c r="R552" s="16">
        <v>356.74433523430184</v>
      </c>
      <c r="S552" s="16">
        <v>342.00924312679615</v>
      </c>
      <c r="T552" s="16">
        <v>0</v>
      </c>
      <c r="U552" s="17">
        <v>1561.9104609197484</v>
      </c>
      <c r="V552" s="16">
        <v>1546.5966184160875</v>
      </c>
      <c r="W552" s="16">
        <v>949.9697283923856</v>
      </c>
      <c r="X552" s="16">
        <v>910.73184830661523</v>
      </c>
      <c r="Y552" s="16">
        <v>1249.9004086863965</v>
      </c>
      <c r="Z552" s="18">
        <v>6.742649247850536E-3</v>
      </c>
      <c r="AA552" s="19">
        <v>4.0360397343165823E-3</v>
      </c>
      <c r="AB552" s="19">
        <v>5.4223071303527862E-3</v>
      </c>
      <c r="AC552" s="18">
        <v>0.17063045063019786</v>
      </c>
      <c r="AD552" s="19">
        <v>0.27300872100831647</v>
      </c>
      <c r="AE552" s="17">
        <v>0</v>
      </c>
    </row>
    <row r="553" spans="2:31" x14ac:dyDescent="0.25">
      <c r="B553" s="15" t="s">
        <v>38</v>
      </c>
      <c r="C553" s="15" t="s">
        <v>1132</v>
      </c>
      <c r="D553" s="15" t="s">
        <v>937</v>
      </c>
      <c r="E553" s="15" t="s">
        <v>1133</v>
      </c>
      <c r="F553" s="16">
        <v>1754534.1</v>
      </c>
      <c r="G553" s="16">
        <v>509534.00000000023</v>
      </c>
      <c r="H553" s="17">
        <v>3653.1647373832934</v>
      </c>
      <c r="I553" s="16">
        <v>3653.1647373832934</v>
      </c>
      <c r="J553" s="17">
        <v>0</v>
      </c>
      <c r="K553" s="16">
        <v>8395.9224619820452</v>
      </c>
      <c r="L553" s="16">
        <v>8424.5125466769969</v>
      </c>
      <c r="M553" s="16">
        <v>8536.2384067203238</v>
      </c>
      <c r="N553" s="16">
        <v>8607.1971080789754</v>
      </c>
      <c r="O553" s="16">
        <v>8613.8174544451176</v>
      </c>
      <c r="P553" s="17">
        <v>2055.9411785102566</v>
      </c>
      <c r="Q553" s="16">
        <v>2060.8195175453111</v>
      </c>
      <c r="R553" s="16">
        <v>2330.4675296407854</v>
      </c>
      <c r="S553" s="16">
        <v>2349.8398739431086</v>
      </c>
      <c r="T553" s="16">
        <v>0</v>
      </c>
      <c r="U553" s="17">
        <v>9993.1460208550816</v>
      </c>
      <c r="V553" s="16">
        <v>10016.857766514979</v>
      </c>
      <c r="W553" s="16">
        <v>6205.770877079538</v>
      </c>
      <c r="X553" s="16">
        <v>6257.3572341358667</v>
      </c>
      <c r="Y553" s="16">
        <v>8613.8174544451176</v>
      </c>
      <c r="Z553" s="18">
        <v>5.7023695884195298E-3</v>
      </c>
      <c r="AA553" s="19">
        <v>3.5516916175112822E-3</v>
      </c>
      <c r="AB553" s="19">
        <v>4.9094614088407386E-3</v>
      </c>
      <c r="AC553" s="18">
        <v>0.17063045063019788</v>
      </c>
      <c r="AD553" s="19">
        <v>0.27300872100831652</v>
      </c>
      <c r="AE553" s="17">
        <v>0</v>
      </c>
    </row>
    <row r="554" spans="2:31" x14ac:dyDescent="0.25">
      <c r="B554" s="15" t="s">
        <v>38</v>
      </c>
      <c r="C554" s="15" t="s">
        <v>1134</v>
      </c>
      <c r="D554" s="15" t="s">
        <v>937</v>
      </c>
      <c r="E554" s="15" t="s">
        <v>1135</v>
      </c>
      <c r="F554" s="16">
        <v>4323639.2599999988</v>
      </c>
      <c r="G554" s="16">
        <v>771188</v>
      </c>
      <c r="H554" s="17">
        <v>9002.3707614448722</v>
      </c>
      <c r="I554" s="16">
        <v>9002.3707614448722</v>
      </c>
      <c r="J554" s="17">
        <v>0</v>
      </c>
      <c r="K554" s="16">
        <v>19098.759521685195</v>
      </c>
      <c r="L554" s="16">
        <v>19138.935527727026</v>
      </c>
      <c r="M554" s="16">
        <v>19570.420487333595</v>
      </c>
      <c r="N554" s="16">
        <v>19986.204143357536</v>
      </c>
      <c r="O554" s="16">
        <v>20001.792954340741</v>
      </c>
      <c r="P554" s="17">
        <v>4794.9085234283839</v>
      </c>
      <c r="Q554" s="16">
        <v>4801.7637734438204</v>
      </c>
      <c r="R554" s="16">
        <v>5342.895466841901</v>
      </c>
      <c r="S554" s="16">
        <v>5456.408030989126</v>
      </c>
      <c r="T554" s="16">
        <v>0</v>
      </c>
      <c r="U554" s="17">
        <v>23306.221759701682</v>
      </c>
      <c r="V554" s="16">
        <v>23339.542515728077</v>
      </c>
      <c r="W554" s="16">
        <v>14227.525020491694</v>
      </c>
      <c r="X554" s="16">
        <v>14529.796112368411</v>
      </c>
      <c r="Y554" s="16">
        <v>20001.792954340741</v>
      </c>
      <c r="Z554" s="18">
        <v>5.3942710608365797E-3</v>
      </c>
      <c r="AA554" s="19">
        <v>3.325592100028728E-3</v>
      </c>
      <c r="AB554" s="19">
        <v>4.6261475001826927E-3</v>
      </c>
      <c r="AC554" s="18">
        <v>0.17063045063019788</v>
      </c>
      <c r="AD554" s="19">
        <v>0.27300872100831663</v>
      </c>
      <c r="AE554" s="17">
        <v>0</v>
      </c>
    </row>
    <row r="555" spans="2:31" x14ac:dyDescent="0.25">
      <c r="B555" s="15" t="s">
        <v>38</v>
      </c>
      <c r="C555" s="15" t="s">
        <v>1136</v>
      </c>
      <c r="D555" s="15" t="s">
        <v>937</v>
      </c>
      <c r="E555" s="15" t="s">
        <v>1137</v>
      </c>
      <c r="F555" s="16">
        <v>763795.27000000014</v>
      </c>
      <c r="G555" s="16">
        <v>387609</v>
      </c>
      <c r="H555" s="17">
        <v>1590.3195879431191</v>
      </c>
      <c r="I555" s="16">
        <v>1590.3195879431191</v>
      </c>
      <c r="J555" s="17">
        <v>0</v>
      </c>
      <c r="K555" s="16">
        <v>4199.4842878493828</v>
      </c>
      <c r="L555" s="16">
        <v>4222.2925559171426</v>
      </c>
      <c r="M555" s="16">
        <v>4217.4844253248284</v>
      </c>
      <c r="N555" s="16">
        <v>4150.9451126022122</v>
      </c>
      <c r="O555" s="16">
        <v>4141.5325386507338</v>
      </c>
      <c r="P555" s="17">
        <v>987.91684438694062</v>
      </c>
      <c r="Q555" s="16">
        <v>991.80862944543651</v>
      </c>
      <c r="R555" s="16">
        <v>1151.4100288304264</v>
      </c>
      <c r="S555" s="16">
        <v>1133.2442161672461</v>
      </c>
      <c r="T555" s="16">
        <v>0</v>
      </c>
      <c r="U555" s="17">
        <v>4801.8870314055621</v>
      </c>
      <c r="V555" s="16">
        <v>4820.8035144148253</v>
      </c>
      <c r="W555" s="16">
        <v>3066.0743964944022</v>
      </c>
      <c r="X555" s="16">
        <v>3017.7008964349661</v>
      </c>
      <c r="Y555" s="16">
        <v>4141.5325386507338</v>
      </c>
      <c r="Z555" s="18">
        <v>6.2992603671271656E-3</v>
      </c>
      <c r="AA555" s="19">
        <v>3.9825955539953576E-3</v>
      </c>
      <c r="AB555" s="19">
        <v>5.4223071303527879E-3</v>
      </c>
      <c r="AC555" s="18">
        <v>0.17063045063019783</v>
      </c>
      <c r="AD555" s="19">
        <v>0.27300872100831658</v>
      </c>
      <c r="AE555" s="17">
        <v>286.73400812990644</v>
      </c>
    </row>
    <row r="556" spans="2:31" x14ac:dyDescent="0.25">
      <c r="B556" s="15" t="s">
        <v>38</v>
      </c>
      <c r="C556" s="15" t="s">
        <v>1138</v>
      </c>
      <c r="D556" s="15" t="s">
        <v>937</v>
      </c>
      <c r="E556" s="15" t="s">
        <v>1139</v>
      </c>
      <c r="F556" s="16">
        <v>977896.15000000014</v>
      </c>
      <c r="G556" s="16">
        <v>474631</v>
      </c>
      <c r="H556" s="17">
        <v>2036.1050446399893</v>
      </c>
      <c r="I556" s="16">
        <v>2036.1050446399893</v>
      </c>
      <c r="J556" s="17">
        <v>0</v>
      </c>
      <c r="K556" s="16">
        <v>5305.6128108100584</v>
      </c>
      <c r="L556" s="16">
        <v>5333.4626645316293</v>
      </c>
      <c r="M556" s="16">
        <v>5334.2791579246987</v>
      </c>
      <c r="N556" s="16">
        <v>5279.0185866592892</v>
      </c>
      <c r="O556" s="16">
        <v>5282.9939600796206</v>
      </c>
      <c r="P556" s="17">
        <v>1252.7206260752112</v>
      </c>
      <c r="Q556" s="16">
        <v>1257.4726591657077</v>
      </c>
      <c r="R556" s="16">
        <v>1456.3047304063416</v>
      </c>
      <c r="S556" s="16">
        <v>1441.2181125229752</v>
      </c>
      <c r="T556" s="16">
        <v>0</v>
      </c>
      <c r="U556" s="17">
        <v>6088.9972293748369</v>
      </c>
      <c r="V556" s="16">
        <v>6112.0950500059116</v>
      </c>
      <c r="W556" s="16">
        <v>3877.9744275183571</v>
      </c>
      <c r="X556" s="16">
        <v>3837.8004741363138</v>
      </c>
      <c r="Y556" s="16">
        <v>5282.9939600796206</v>
      </c>
      <c r="Z556" s="18">
        <v>6.2384396744893343E-3</v>
      </c>
      <c r="AA556" s="19">
        <v>3.9450891087231864E-3</v>
      </c>
      <c r="AB556" s="19">
        <v>5.4024079756113362E-3</v>
      </c>
      <c r="AC556" s="18">
        <v>0.1706304506301978</v>
      </c>
      <c r="AD556" s="19">
        <v>0.27300872100831652</v>
      </c>
      <c r="AE556" s="17">
        <v>0</v>
      </c>
    </row>
    <row r="557" spans="2:31" x14ac:dyDescent="0.25">
      <c r="B557" s="15" t="s">
        <v>38</v>
      </c>
      <c r="C557" s="15" t="s">
        <v>1140</v>
      </c>
      <c r="D557" s="15" t="s">
        <v>937</v>
      </c>
      <c r="E557" s="15" t="s">
        <v>1141</v>
      </c>
      <c r="F557" s="16">
        <v>2305083.48</v>
      </c>
      <c r="G557" s="16">
        <v>531396</v>
      </c>
      <c r="H557" s="17">
        <v>4799.4790673266298</v>
      </c>
      <c r="I557" s="16">
        <v>4799.4790673266298</v>
      </c>
      <c r="J557" s="17">
        <v>0</v>
      </c>
      <c r="K557" s="16">
        <v>10577.146370741601</v>
      </c>
      <c r="L557" s="16">
        <v>10606.081175666955</v>
      </c>
      <c r="M557" s="16">
        <v>10797.357855786069</v>
      </c>
      <c r="N557" s="16">
        <v>10959.224341520674</v>
      </c>
      <c r="O557" s="16">
        <v>10967.715364160131</v>
      </c>
      <c r="P557" s="17">
        <v>2623.7205276693462</v>
      </c>
      <c r="Q557" s="16">
        <v>2628.6576864726553</v>
      </c>
      <c r="R557" s="16">
        <v>2947.7728584772535</v>
      </c>
      <c r="S557" s="16">
        <v>2991.9638207217522</v>
      </c>
      <c r="T557" s="16">
        <v>0</v>
      </c>
      <c r="U557" s="17">
        <v>12752.904910398884</v>
      </c>
      <c r="V557" s="16">
        <v>12776.90255652093</v>
      </c>
      <c r="W557" s="16">
        <v>7849.5849973088152</v>
      </c>
      <c r="X557" s="16">
        <v>7967.2605207989218</v>
      </c>
      <c r="Y557" s="16">
        <v>10967.715364160131</v>
      </c>
      <c r="Z557" s="18">
        <v>5.5377186311100137E-3</v>
      </c>
      <c r="AA557" s="19">
        <v>3.430861757359811E-3</v>
      </c>
      <c r="AB557" s="19">
        <v>4.7580556015958831E-3</v>
      </c>
      <c r="AC557" s="18">
        <v>0.17063045063019791</v>
      </c>
      <c r="AD557" s="19">
        <v>0.27300872100831652</v>
      </c>
      <c r="AE557" s="17">
        <v>0</v>
      </c>
    </row>
    <row r="558" spans="2:31" x14ac:dyDescent="0.25">
      <c r="B558" s="15" t="s">
        <v>38</v>
      </c>
      <c r="C558" s="15" t="s">
        <v>1142</v>
      </c>
      <c r="D558" s="15" t="s">
        <v>937</v>
      </c>
      <c r="E558" s="15" t="s">
        <v>1143</v>
      </c>
      <c r="F558" s="16">
        <v>7773779.6899999995</v>
      </c>
      <c r="G558" s="16">
        <v>1479010</v>
      </c>
      <c r="H558" s="17">
        <v>16186.005070915651</v>
      </c>
      <c r="I558" s="16">
        <v>16186.005070915651</v>
      </c>
      <c r="J558" s="17">
        <v>0</v>
      </c>
      <c r="K558" s="16">
        <v>34642.607978013759</v>
      </c>
      <c r="L558" s="16">
        <v>34720.620560838899</v>
      </c>
      <c r="M558" s="16">
        <v>35466.620724217821</v>
      </c>
      <c r="N558" s="16">
        <v>36168.217344065328</v>
      </c>
      <c r="O558" s="16">
        <v>36196.384010318594</v>
      </c>
      <c r="P558" s="17">
        <v>8672.9091494467812</v>
      </c>
      <c r="Q558" s="16">
        <v>8686.2204716090564</v>
      </c>
      <c r="R558" s="16">
        <v>9682.6967624057634</v>
      </c>
      <c r="S558" s="16">
        <v>9874.2387582540323</v>
      </c>
      <c r="T558" s="16">
        <v>0</v>
      </c>
      <c r="U558" s="17">
        <v>42155.703899482629</v>
      </c>
      <c r="V558" s="16">
        <v>42220.405160145492</v>
      </c>
      <c r="W558" s="16">
        <v>25783.923961812055</v>
      </c>
      <c r="X558" s="16">
        <v>26293.978585811295</v>
      </c>
      <c r="Y558" s="16">
        <v>36196.384010318594</v>
      </c>
      <c r="Z558" s="18">
        <v>5.4269681174633428E-3</v>
      </c>
      <c r="AA558" s="19">
        <v>3.3495869849910396E-3</v>
      </c>
      <c r="AB558" s="19">
        <v>4.6562142810505341E-3</v>
      </c>
      <c r="AC558" s="18">
        <v>0.17063045063019788</v>
      </c>
      <c r="AD558" s="19">
        <v>0.27300872100831663</v>
      </c>
      <c r="AE558" s="17">
        <v>0</v>
      </c>
    </row>
    <row r="559" spans="2:31" x14ac:dyDescent="0.25">
      <c r="B559" s="15" t="s">
        <v>38</v>
      </c>
      <c r="C559" s="15" t="s">
        <v>1144</v>
      </c>
      <c r="D559" s="15" t="s">
        <v>937</v>
      </c>
      <c r="E559" s="15" t="s">
        <v>1145</v>
      </c>
      <c r="F559" s="16">
        <v>1115051.7300000002</v>
      </c>
      <c r="G559" s="16">
        <v>318249</v>
      </c>
      <c r="H559" s="17">
        <v>2321.6805306857455</v>
      </c>
      <c r="I559" s="16">
        <v>2321.6805306857455</v>
      </c>
      <c r="J559" s="17">
        <v>0</v>
      </c>
      <c r="K559" s="16">
        <v>5317.5222639404765</v>
      </c>
      <c r="L559" s="16">
        <v>5335.3436863623456</v>
      </c>
      <c r="M559" s="16">
        <v>5408.1448588453641</v>
      </c>
      <c r="N559" s="16">
        <v>5456.0125304549711</v>
      </c>
      <c r="O559" s="16">
        <v>5460.2115855153952</v>
      </c>
      <c r="P559" s="17">
        <v>1303.4806153025393</v>
      </c>
      <c r="Q559" s="16">
        <v>1306.5214926412532</v>
      </c>
      <c r="R559" s="16">
        <v>1476.4707109410756</v>
      </c>
      <c r="S559" s="16">
        <v>1489.5390027448514</v>
      </c>
      <c r="T559" s="16">
        <v>0</v>
      </c>
      <c r="U559" s="17">
        <v>6335.7221793236831</v>
      </c>
      <c r="V559" s="16">
        <v>6350.5027244068369</v>
      </c>
      <c r="W559" s="16">
        <v>3931.6741479042885</v>
      </c>
      <c r="X559" s="16">
        <v>3966.4735277101199</v>
      </c>
      <c r="Y559" s="16">
        <v>5460.2115855153952</v>
      </c>
      <c r="Z559" s="18">
        <v>5.6886261697161426E-3</v>
      </c>
      <c r="AA559" s="19">
        <v>3.5416059466650963E-3</v>
      </c>
      <c r="AB559" s="19">
        <v>4.8968235630784543E-3</v>
      </c>
      <c r="AC559" s="18">
        <v>0.17063045063019788</v>
      </c>
      <c r="AD559" s="19">
        <v>0.27300872100831658</v>
      </c>
      <c r="AE559" s="17">
        <v>0</v>
      </c>
    </row>
    <row r="560" spans="2:31" x14ac:dyDescent="0.25">
      <c r="B560" s="15" t="s">
        <v>38</v>
      </c>
      <c r="C560" s="15" t="s">
        <v>1146</v>
      </c>
      <c r="D560" s="15" t="s">
        <v>937</v>
      </c>
      <c r="E560" s="15" t="s">
        <v>1147</v>
      </c>
      <c r="F560" s="16">
        <v>1638110.58</v>
      </c>
      <c r="G560" s="16">
        <v>486608</v>
      </c>
      <c r="H560" s="17">
        <v>3410.7560558614932</v>
      </c>
      <c r="I560" s="16">
        <v>3410.7560558614932</v>
      </c>
      <c r="J560" s="17">
        <v>0</v>
      </c>
      <c r="K560" s="16">
        <v>7874.5520261057954</v>
      </c>
      <c r="L560" s="16">
        <v>7901.9252788454914</v>
      </c>
      <c r="M560" s="16">
        <v>8002.728767392</v>
      </c>
      <c r="N560" s="16">
        <v>8063.5658243191847</v>
      </c>
      <c r="O560" s="16">
        <v>8069.7631727181506</v>
      </c>
      <c r="P560" s="17">
        <v>1925.6172035266925</v>
      </c>
      <c r="Q560" s="16">
        <v>1930.2879139768804</v>
      </c>
      <c r="R560" s="16">
        <v>2184.8147453621514</v>
      </c>
      <c r="S560" s="16">
        <v>2201.4237924637396</v>
      </c>
      <c r="T560" s="16">
        <v>0</v>
      </c>
      <c r="U560" s="17">
        <v>9359.6908784405969</v>
      </c>
      <c r="V560" s="16">
        <v>9382.3934207301027</v>
      </c>
      <c r="W560" s="16">
        <v>5817.9140220298486</v>
      </c>
      <c r="X560" s="16">
        <v>5862.1420318554447</v>
      </c>
      <c r="Y560" s="16">
        <v>8069.7631727181506</v>
      </c>
      <c r="Z560" s="18">
        <v>5.7206407577108436E-3</v>
      </c>
      <c r="AA560" s="19">
        <v>3.5650999988918004E-3</v>
      </c>
      <c r="AB560" s="19">
        <v>4.9262627756901187E-3</v>
      </c>
      <c r="AC560" s="18">
        <v>0.17063045063019788</v>
      </c>
      <c r="AD560" s="19">
        <v>0.27300872100831652</v>
      </c>
      <c r="AE560" s="17">
        <v>0</v>
      </c>
    </row>
    <row r="561" spans="2:31" x14ac:dyDescent="0.25">
      <c r="B561" s="15" t="s">
        <v>38</v>
      </c>
      <c r="C561" s="15" t="s">
        <v>1148</v>
      </c>
      <c r="D561" s="15" t="s">
        <v>937</v>
      </c>
      <c r="E561" s="15" t="s">
        <v>1149</v>
      </c>
      <c r="F561" s="16">
        <v>300664.89999999997</v>
      </c>
      <c r="G561" s="16">
        <v>441770</v>
      </c>
      <c r="H561" s="17">
        <v>626.0228344657844</v>
      </c>
      <c r="I561" s="16">
        <v>626.0228344657844</v>
      </c>
      <c r="J561" s="17">
        <v>0</v>
      </c>
      <c r="K561" s="16">
        <v>1830.379388572052</v>
      </c>
      <c r="L561" s="16">
        <v>1806.2954492487356</v>
      </c>
      <c r="M561" s="16">
        <v>1704.4018598039352</v>
      </c>
      <c r="N561" s="16">
        <v>1634.0026525511639</v>
      </c>
      <c r="O561" s="16">
        <v>1630.2974311168077</v>
      </c>
      <c r="P561" s="17">
        <v>419.13701824596586</v>
      </c>
      <c r="Q561" s="16">
        <v>415.02756482627791</v>
      </c>
      <c r="R561" s="16">
        <v>465.31657182926836</v>
      </c>
      <c r="S561" s="16">
        <v>446.09697429718739</v>
      </c>
      <c r="T561" s="16">
        <v>0</v>
      </c>
      <c r="U561" s="17">
        <v>2037.2652047918705</v>
      </c>
      <c r="V561" s="16">
        <v>2017.2907188882421</v>
      </c>
      <c r="W561" s="16">
        <v>1239.0852879746667</v>
      </c>
      <c r="X561" s="16">
        <v>1187.9056782539765</v>
      </c>
      <c r="Y561" s="16">
        <v>1630.2974311168077</v>
      </c>
      <c r="Z561" s="18">
        <v>6.742649247850536E-3</v>
      </c>
      <c r="AA561" s="19">
        <v>4.0360397343165823E-3</v>
      </c>
      <c r="AB561" s="19">
        <v>5.4223071303527879E-3</v>
      </c>
      <c r="AC561" s="18">
        <v>0.17063045063019788</v>
      </c>
      <c r="AD561" s="19">
        <v>0.27300872100831652</v>
      </c>
      <c r="AE561" s="17">
        <v>0</v>
      </c>
    </row>
    <row r="562" spans="2:31" x14ac:dyDescent="0.25">
      <c r="B562" s="15" t="s">
        <v>38</v>
      </c>
      <c r="C562" s="15" t="s">
        <v>1150</v>
      </c>
      <c r="D562" s="15" t="s">
        <v>937</v>
      </c>
      <c r="E562" s="15" t="s">
        <v>1151</v>
      </c>
      <c r="F562" s="16">
        <v>755796.13000000012</v>
      </c>
      <c r="G562" s="16">
        <v>427349</v>
      </c>
      <c r="H562" s="17">
        <v>1573.6643538400076</v>
      </c>
      <c r="I562" s="16">
        <v>1573.6643538400076</v>
      </c>
      <c r="J562" s="17">
        <v>0</v>
      </c>
      <c r="K562" s="16">
        <v>4299.352511065983</v>
      </c>
      <c r="L562" s="16">
        <v>4324.6593822063114</v>
      </c>
      <c r="M562" s="16">
        <v>4284.4386877371353</v>
      </c>
      <c r="N562" s="16">
        <v>4107.4727419392975</v>
      </c>
      <c r="O562" s="16">
        <v>4098.1587447920429</v>
      </c>
      <c r="P562" s="17">
        <v>1002.1155142176611</v>
      </c>
      <c r="Q562" s="16">
        <v>1006.4336370443752</v>
      </c>
      <c r="R562" s="16">
        <v>1169.6891263776656</v>
      </c>
      <c r="S562" s="16">
        <v>1121.375879853364</v>
      </c>
      <c r="T562" s="16">
        <v>0</v>
      </c>
      <c r="U562" s="17">
        <v>4870.9013506883293</v>
      </c>
      <c r="V562" s="16">
        <v>4891.8900990019438</v>
      </c>
      <c r="W562" s="16">
        <v>3114.7495613594697</v>
      </c>
      <c r="X562" s="16">
        <v>2986.0968620859335</v>
      </c>
      <c r="Y562" s="16">
        <v>4098.1587447920429</v>
      </c>
      <c r="Z562" s="18">
        <v>6.4586143419987294E-3</v>
      </c>
      <c r="AA562" s="19">
        <v>4.0360397343165823E-3</v>
      </c>
      <c r="AB562" s="19">
        <v>5.4223071303527871E-3</v>
      </c>
      <c r="AC562" s="18">
        <v>0.17063045063019788</v>
      </c>
      <c r="AD562" s="19">
        <v>0.27300872100831658</v>
      </c>
      <c r="AE562" s="17">
        <v>0</v>
      </c>
    </row>
    <row r="563" spans="2:31" x14ac:dyDescent="0.25">
      <c r="B563" s="15" t="s">
        <v>38</v>
      </c>
      <c r="C563" s="15" t="s">
        <v>1152</v>
      </c>
      <c r="D563" s="15" t="s">
        <v>937</v>
      </c>
      <c r="E563" s="15" t="s">
        <v>1153</v>
      </c>
      <c r="F563" s="16">
        <v>444873.69</v>
      </c>
      <c r="G563" s="16">
        <v>437521</v>
      </c>
      <c r="H563" s="17">
        <v>926.28400718890941</v>
      </c>
      <c r="I563" s="16">
        <v>926.28400718890941</v>
      </c>
      <c r="J563" s="17">
        <v>0</v>
      </c>
      <c r="K563" s="16">
        <v>2708.2896363825398</v>
      </c>
      <c r="L563" s="16">
        <v>2672.6542464301383</v>
      </c>
      <c r="M563" s="16">
        <v>2521.8891350930535</v>
      </c>
      <c r="N563" s="16">
        <v>2417.7241490783408</v>
      </c>
      <c r="O563" s="16">
        <v>2412.2417813933557</v>
      </c>
      <c r="P563" s="17">
        <v>620.16893865123654</v>
      </c>
      <c r="Q563" s="16">
        <v>614.08845600527536</v>
      </c>
      <c r="R563" s="16">
        <v>688.4977272965242</v>
      </c>
      <c r="S563" s="16">
        <v>660.05977769079448</v>
      </c>
      <c r="T563" s="16">
        <v>0</v>
      </c>
      <c r="U563" s="17">
        <v>3014.4047049202127</v>
      </c>
      <c r="V563" s="16">
        <v>2984.8497976137724</v>
      </c>
      <c r="W563" s="16">
        <v>1833.3914077965292</v>
      </c>
      <c r="X563" s="16">
        <v>1757.6643713875465</v>
      </c>
      <c r="Y563" s="16">
        <v>2412.2417813933557</v>
      </c>
      <c r="Z563" s="18">
        <v>6.742649247850536E-3</v>
      </c>
      <c r="AA563" s="19">
        <v>4.0360397343165832E-3</v>
      </c>
      <c r="AB563" s="19">
        <v>5.4223071303527879E-3</v>
      </c>
      <c r="AC563" s="18">
        <v>0.17063045063019786</v>
      </c>
      <c r="AD563" s="19">
        <v>0.27300872100831658</v>
      </c>
      <c r="AE563" s="17">
        <v>25753.115947820574</v>
      </c>
    </row>
    <row r="564" spans="2:31" x14ac:dyDescent="0.25">
      <c r="B564" s="15" t="s">
        <v>38</v>
      </c>
      <c r="C564" s="15" t="s">
        <v>1154</v>
      </c>
      <c r="D564" s="15" t="s">
        <v>937</v>
      </c>
      <c r="E564" s="15" t="s">
        <v>1155</v>
      </c>
      <c r="F564" s="16">
        <v>812419.84</v>
      </c>
      <c r="G564" s="16">
        <v>350641</v>
      </c>
      <c r="H564" s="17">
        <v>1691.5621710849489</v>
      </c>
      <c r="I564" s="16">
        <v>1691.5621710849489</v>
      </c>
      <c r="J564" s="17">
        <v>0</v>
      </c>
      <c r="K564" s="16">
        <v>4264.3758961944923</v>
      </c>
      <c r="L564" s="16">
        <v>4284.7834228204065</v>
      </c>
      <c r="M564" s="16">
        <v>4299.5405643356971</v>
      </c>
      <c r="N564" s="16">
        <v>4275.3513179910678</v>
      </c>
      <c r="O564" s="16">
        <v>4278.588586058625</v>
      </c>
      <c r="P564" s="17">
        <v>1016.2643963454409</v>
      </c>
      <c r="Q564" s="16">
        <v>1019.7465418098681</v>
      </c>
      <c r="R564" s="16">
        <v>1173.8120703926643</v>
      </c>
      <c r="S564" s="16">
        <v>1167.2081951859552</v>
      </c>
      <c r="T564" s="16">
        <v>0</v>
      </c>
      <c r="U564" s="17">
        <v>4939.6736709340003</v>
      </c>
      <c r="V564" s="16">
        <v>4956.5990520954874</v>
      </c>
      <c r="W564" s="16">
        <v>3125.7284939430328</v>
      </c>
      <c r="X564" s="16">
        <v>3108.1431228051124</v>
      </c>
      <c r="Y564" s="16">
        <v>4278.588586058625</v>
      </c>
      <c r="Z564" s="18">
        <v>6.0906148740960632E-3</v>
      </c>
      <c r="AA564" s="19">
        <v>3.8366072009936056E-3</v>
      </c>
      <c r="AB564" s="19">
        <v>5.2664747651394441E-3</v>
      </c>
      <c r="AC564" s="18">
        <v>0.17063045063019788</v>
      </c>
      <c r="AD564" s="19">
        <v>0.27300872100831658</v>
      </c>
      <c r="AE564" s="17">
        <v>0</v>
      </c>
    </row>
    <row r="565" spans="2:31" x14ac:dyDescent="0.25">
      <c r="B565" s="15" t="s">
        <v>38</v>
      </c>
      <c r="C565" s="15" t="s">
        <v>1156</v>
      </c>
      <c r="D565" s="15" t="s">
        <v>937</v>
      </c>
      <c r="E565" s="15" t="s">
        <v>1157</v>
      </c>
      <c r="F565" s="16">
        <v>646713.38</v>
      </c>
      <c r="G565" s="16">
        <v>450496</v>
      </c>
      <c r="H565" s="17">
        <v>1346.5400957496136</v>
      </c>
      <c r="I565" s="16">
        <v>1346.5400957496136</v>
      </c>
      <c r="J565" s="17">
        <v>0</v>
      </c>
      <c r="K565" s="16">
        <v>3937.0436691006016</v>
      </c>
      <c r="L565" s="16">
        <v>3885.240462928225</v>
      </c>
      <c r="M565" s="16">
        <v>3666.0730521989403</v>
      </c>
      <c r="N565" s="16">
        <v>3514.6482956950713</v>
      </c>
      <c r="O565" s="16">
        <v>3506.6785716685517</v>
      </c>
      <c r="P565" s="17">
        <v>901.54027873878954</v>
      </c>
      <c r="Q565" s="16">
        <v>892.70107432550765</v>
      </c>
      <c r="R565" s="16">
        <v>1000.8699151038879</v>
      </c>
      <c r="S565" s="16">
        <v>959.52963600176554</v>
      </c>
      <c r="T565" s="16">
        <v>0</v>
      </c>
      <c r="U565" s="17">
        <v>4382.0434861114254</v>
      </c>
      <c r="V565" s="16">
        <v>4339.0794843523308</v>
      </c>
      <c r="W565" s="16">
        <v>2665.2031370950526</v>
      </c>
      <c r="X565" s="16">
        <v>2555.1186596933057</v>
      </c>
      <c r="Y565" s="16">
        <v>3506.6785716685517</v>
      </c>
      <c r="Z565" s="18">
        <v>6.742649247850536E-3</v>
      </c>
      <c r="AA565" s="19">
        <v>4.0360397343165823E-3</v>
      </c>
      <c r="AB565" s="19">
        <v>5.4223071303527871E-3</v>
      </c>
      <c r="AC565" s="18">
        <v>0.17063045063019786</v>
      </c>
      <c r="AD565" s="19">
        <v>0.27300872100831652</v>
      </c>
      <c r="AE565" s="17">
        <v>0</v>
      </c>
    </row>
    <row r="566" spans="2:31" x14ac:dyDescent="0.25">
      <c r="B566" s="15" t="s">
        <v>38</v>
      </c>
      <c r="C566" s="15" t="s">
        <v>1158</v>
      </c>
      <c r="D566" s="15" t="s">
        <v>937</v>
      </c>
      <c r="E566" s="15" t="s">
        <v>1159</v>
      </c>
      <c r="F566" s="16">
        <v>253942.05000000002</v>
      </c>
      <c r="G566" s="16">
        <v>398995</v>
      </c>
      <c r="H566" s="17">
        <v>528.73987595842414</v>
      </c>
      <c r="I566" s="16">
        <v>528.73987595842414</v>
      </c>
      <c r="J566" s="17">
        <v>0</v>
      </c>
      <c r="K566" s="16">
        <v>1545.9413260800766</v>
      </c>
      <c r="L566" s="16">
        <v>1525.5999928421807</v>
      </c>
      <c r="M566" s="16">
        <v>1439.540506066468</v>
      </c>
      <c r="N566" s="16">
        <v>1380.0812242941574</v>
      </c>
      <c r="O566" s="16">
        <v>1376.9517884114043</v>
      </c>
      <c r="P566" s="17">
        <v>354.00378841782992</v>
      </c>
      <c r="Q566" s="16">
        <v>350.53293756102869</v>
      </c>
      <c r="R566" s="16">
        <v>393.00711240087116</v>
      </c>
      <c r="S566" s="16">
        <v>376.77420993213741</v>
      </c>
      <c r="T566" s="16">
        <v>0</v>
      </c>
      <c r="U566" s="17">
        <v>1720.6774136206704</v>
      </c>
      <c r="V566" s="16">
        <v>1703.806931239576</v>
      </c>
      <c r="W566" s="16">
        <v>1046.5333936655968</v>
      </c>
      <c r="X566" s="16">
        <v>1003.30701436202</v>
      </c>
      <c r="Y566" s="16">
        <v>1376.9517884114043</v>
      </c>
      <c r="Z566" s="18">
        <v>6.742649247850536E-3</v>
      </c>
      <c r="AA566" s="19">
        <v>4.0360397343165823E-3</v>
      </c>
      <c r="AB566" s="19">
        <v>5.4223071303527879E-3</v>
      </c>
      <c r="AC566" s="18">
        <v>0.17063045063019786</v>
      </c>
      <c r="AD566" s="19">
        <v>0.27300872100831652</v>
      </c>
      <c r="AE566" s="17">
        <v>0</v>
      </c>
    </row>
    <row r="567" spans="2:31" x14ac:dyDescent="0.25">
      <c r="B567" s="15" t="s">
        <v>38</v>
      </c>
      <c r="C567" s="15" t="s">
        <v>1160</v>
      </c>
      <c r="D567" s="15" t="s">
        <v>937</v>
      </c>
      <c r="E567" s="15" t="s">
        <v>1161</v>
      </c>
      <c r="F567" s="16">
        <v>2252225.85</v>
      </c>
      <c r="G567" s="16">
        <v>493568</v>
      </c>
      <c r="H567" s="17">
        <v>4689.4227110451229</v>
      </c>
      <c r="I567" s="16">
        <v>4689.4227110451229</v>
      </c>
      <c r="J567" s="17">
        <v>0</v>
      </c>
      <c r="K567" s="16">
        <v>10250.385697345135</v>
      </c>
      <c r="L567" s="16">
        <v>10277.05433211701</v>
      </c>
      <c r="M567" s="16">
        <v>10472.210954905937</v>
      </c>
      <c r="N567" s="16">
        <v>10643.11833897277</v>
      </c>
      <c r="O567" s="16">
        <v>10651.376253061195</v>
      </c>
      <c r="P567" s="17">
        <v>2549.1862410524491</v>
      </c>
      <c r="Q567" s="16">
        <v>2553.7367222212652</v>
      </c>
      <c r="R567" s="16">
        <v>2859.0049189281513</v>
      </c>
      <c r="S567" s="16">
        <v>2905.6641252630975</v>
      </c>
      <c r="T567" s="16">
        <v>0</v>
      </c>
      <c r="U567" s="17">
        <v>12390.62216733781</v>
      </c>
      <c r="V567" s="16">
        <v>12412.740320940868</v>
      </c>
      <c r="W567" s="16">
        <v>7613.2060359777861</v>
      </c>
      <c r="X567" s="16">
        <v>7737.4542137096723</v>
      </c>
      <c r="Y567" s="16">
        <v>10651.376253061195</v>
      </c>
      <c r="Z567" s="18">
        <v>5.5064110218517107E-3</v>
      </c>
      <c r="AA567" s="19">
        <v>3.4078865247211903E-3</v>
      </c>
      <c r="AB567" s="19">
        <v>4.7292664956585925E-3</v>
      </c>
      <c r="AC567" s="18">
        <v>0.17063045063019788</v>
      </c>
      <c r="AD567" s="19">
        <v>0.27300872100831658</v>
      </c>
      <c r="AE567" s="17">
        <v>0</v>
      </c>
    </row>
    <row r="568" spans="2:31" x14ac:dyDescent="0.25">
      <c r="B568" s="15" t="s">
        <v>38</v>
      </c>
      <c r="C568" s="15" t="s">
        <v>1162</v>
      </c>
      <c r="D568" s="15" t="s">
        <v>937</v>
      </c>
      <c r="E568" s="15" t="s">
        <v>1163</v>
      </c>
      <c r="F568" s="16">
        <v>3291128.03</v>
      </c>
      <c r="G568" s="16">
        <v>378280</v>
      </c>
      <c r="H568" s="17">
        <v>6852.5501245086916</v>
      </c>
      <c r="I568" s="16">
        <v>6852.5501245086916</v>
      </c>
      <c r="J568" s="17">
        <v>0</v>
      </c>
      <c r="K568" s="16">
        <v>13852.289973645975</v>
      </c>
      <c r="L568" s="16">
        <v>13869.825181681676</v>
      </c>
      <c r="M568" s="16">
        <v>14265.558994384623</v>
      </c>
      <c r="N568" s="16">
        <v>14685.863848837391</v>
      </c>
      <c r="O568" s="16">
        <v>14697.417347682162</v>
      </c>
      <c r="P568" s="17">
        <v>3532.8761961743216</v>
      </c>
      <c r="Q568" s="16">
        <v>3535.8682366233461</v>
      </c>
      <c r="R568" s="16">
        <v>3894.6220155256328</v>
      </c>
      <c r="S568" s="16">
        <v>4009.368906273347</v>
      </c>
      <c r="T568" s="16">
        <v>0</v>
      </c>
      <c r="U568" s="17">
        <v>17171.963901980344</v>
      </c>
      <c r="V568" s="16">
        <v>17186.507069567022</v>
      </c>
      <c r="W568" s="16">
        <v>10370.93697885899</v>
      </c>
      <c r="X568" s="16">
        <v>10676.494942564044</v>
      </c>
      <c r="Y568" s="16">
        <v>14697.417347682162</v>
      </c>
      <c r="Z568" s="18">
        <v>5.2198624086264075E-3</v>
      </c>
      <c r="AA568" s="19">
        <v>3.197601510723215E-3</v>
      </c>
      <c r="AB568" s="19">
        <v>4.4657689441763111E-3</v>
      </c>
      <c r="AC568" s="18">
        <v>0.17063045063019791</v>
      </c>
      <c r="AD568" s="19">
        <v>0.27300872100831658</v>
      </c>
      <c r="AE568" s="17">
        <v>22269.279937807536</v>
      </c>
    </row>
    <row r="569" spans="2:31" x14ac:dyDescent="0.25">
      <c r="B569" s="15" t="s">
        <v>38</v>
      </c>
      <c r="C569" s="15" t="s">
        <v>1164</v>
      </c>
      <c r="D569" s="15" t="s">
        <v>937</v>
      </c>
      <c r="E569" s="15" t="s">
        <v>1165</v>
      </c>
      <c r="F569" s="16">
        <v>698806.14</v>
      </c>
      <c r="G569" s="16">
        <v>347427</v>
      </c>
      <c r="H569" s="17">
        <v>1455.0038947176536</v>
      </c>
      <c r="I569" s="16">
        <v>1455.0038947176536</v>
      </c>
      <c r="J569" s="17">
        <v>0</v>
      </c>
      <c r="K569" s="16">
        <v>3818.5107521863983</v>
      </c>
      <c r="L569" s="16">
        <v>3838.9282371078516</v>
      </c>
      <c r="M569" s="16">
        <v>3836.8506646639644</v>
      </c>
      <c r="N569" s="16">
        <v>3793.2560102805501</v>
      </c>
      <c r="O569" s="16">
        <v>3789.1415156563085</v>
      </c>
      <c r="P569" s="17">
        <v>899.8221806061872</v>
      </c>
      <c r="Q569" s="16">
        <v>903.30602525906966</v>
      </c>
      <c r="R569" s="16">
        <v>1047.4936926598184</v>
      </c>
      <c r="S569" s="16">
        <v>1035.5919718237969</v>
      </c>
      <c r="T569" s="16">
        <v>0</v>
      </c>
      <c r="U569" s="17">
        <v>4373.6924662978645</v>
      </c>
      <c r="V569" s="16">
        <v>4390.6261065664357</v>
      </c>
      <c r="W569" s="16">
        <v>2789.356972004146</v>
      </c>
      <c r="X569" s="16">
        <v>2757.6640384567531</v>
      </c>
      <c r="Y569" s="16">
        <v>3789.1415156563085</v>
      </c>
      <c r="Z569" s="18">
        <v>6.2709227002958933E-3</v>
      </c>
      <c r="AA569" s="19">
        <v>3.9689269261864949E-3</v>
      </c>
      <c r="AB569" s="19">
        <v>5.4223071303527879E-3</v>
      </c>
      <c r="AC569" s="18">
        <v>0.17063045063019788</v>
      </c>
      <c r="AD569" s="19">
        <v>0.27300872100831663</v>
      </c>
      <c r="AE569" s="17">
        <v>0</v>
      </c>
    </row>
    <row r="570" spans="2:31" x14ac:dyDescent="0.25">
      <c r="B570" s="15" t="s">
        <v>38</v>
      </c>
      <c r="C570" s="15" t="s">
        <v>1166</v>
      </c>
      <c r="D570" s="15" t="s">
        <v>937</v>
      </c>
      <c r="E570" s="15" t="s">
        <v>1167</v>
      </c>
      <c r="F570" s="16">
        <v>1072719.8999999999</v>
      </c>
      <c r="G570" s="16">
        <v>798668</v>
      </c>
      <c r="H570" s="17">
        <v>2233.540238271421</v>
      </c>
      <c r="I570" s="16">
        <v>2233.540238271421</v>
      </c>
      <c r="J570" s="17">
        <v>0</v>
      </c>
      <c r="K570" s="16">
        <v>6530.4742744200375</v>
      </c>
      <c r="L570" s="16">
        <v>6444.546981335563</v>
      </c>
      <c r="M570" s="16">
        <v>6081.0084336704795</v>
      </c>
      <c r="N570" s="16">
        <v>5829.8363461927866</v>
      </c>
      <c r="O570" s="16">
        <v>5816.616762641328</v>
      </c>
      <c r="P570" s="17">
        <v>1495.4077456301382</v>
      </c>
      <c r="Q570" s="16">
        <v>1480.7459328897005</v>
      </c>
      <c r="R570" s="16">
        <v>1660.1683349171647</v>
      </c>
      <c r="S570" s="16">
        <v>1591.5961645618811</v>
      </c>
      <c r="T570" s="16">
        <v>0</v>
      </c>
      <c r="U570" s="17">
        <v>7268.6067670613193</v>
      </c>
      <c r="V570" s="16">
        <v>7197.3412867172829</v>
      </c>
      <c r="W570" s="16">
        <v>4420.840098753315</v>
      </c>
      <c r="X570" s="16">
        <v>4238.2401816309057</v>
      </c>
      <c r="Y570" s="16">
        <v>5816.616762641328</v>
      </c>
      <c r="Z570" s="18">
        <v>6.7426492478505351E-3</v>
      </c>
      <c r="AA570" s="19">
        <v>4.0360397343165814E-3</v>
      </c>
      <c r="AB570" s="19">
        <v>5.4223071303527871E-3</v>
      </c>
      <c r="AC570" s="18">
        <v>0.17063045063019797</v>
      </c>
      <c r="AD570" s="19">
        <v>0.27300872100831669</v>
      </c>
      <c r="AE570" s="17">
        <v>17203.544257061847</v>
      </c>
    </row>
    <row r="571" spans="2:31" x14ac:dyDescent="0.25">
      <c r="B571" s="15" t="s">
        <v>38</v>
      </c>
      <c r="C571" s="15" t="s">
        <v>1168</v>
      </c>
      <c r="D571" s="15" t="s">
        <v>937</v>
      </c>
      <c r="E571" s="15" t="s">
        <v>1169</v>
      </c>
      <c r="F571" s="16">
        <v>293673.98000000004</v>
      </c>
      <c r="G571" s="16">
        <v>488875</v>
      </c>
      <c r="H571" s="17">
        <v>611.46684354724505</v>
      </c>
      <c r="I571" s="16">
        <v>611.46684354724505</v>
      </c>
      <c r="J571" s="17">
        <v>0</v>
      </c>
      <c r="K571" s="16">
        <v>1787.8202608682332</v>
      </c>
      <c r="L571" s="16">
        <v>1764.2963100673355</v>
      </c>
      <c r="M571" s="16">
        <v>1664.7719028327676</v>
      </c>
      <c r="N571" s="16">
        <v>1596.0095851070664</v>
      </c>
      <c r="O571" s="16">
        <v>1592.3905157530821</v>
      </c>
      <c r="P571" s="17">
        <v>409.39143981763556</v>
      </c>
      <c r="Q571" s="16">
        <v>405.37753749187573</v>
      </c>
      <c r="R571" s="16">
        <v>454.49724796295527</v>
      </c>
      <c r="S571" s="16">
        <v>435.72453554709153</v>
      </c>
      <c r="T571" s="16">
        <v>0</v>
      </c>
      <c r="U571" s="17">
        <v>1989.8956645978426</v>
      </c>
      <c r="V571" s="16">
        <v>1970.3856161227047</v>
      </c>
      <c r="W571" s="16">
        <v>1210.2746548698124</v>
      </c>
      <c r="X571" s="16">
        <v>1160.2850495599748</v>
      </c>
      <c r="Y571" s="16">
        <v>1592.3905157530821</v>
      </c>
      <c r="Z571" s="18">
        <v>6.742649247850536E-3</v>
      </c>
      <c r="AA571" s="19">
        <v>4.0360397343165832E-3</v>
      </c>
      <c r="AB571" s="19">
        <v>5.4223071303527879E-3</v>
      </c>
      <c r="AC571" s="18">
        <v>0.17063045063019783</v>
      </c>
      <c r="AD571" s="19">
        <v>0.27300872100831652</v>
      </c>
      <c r="AE571" s="17">
        <v>0</v>
      </c>
    </row>
    <row r="572" spans="2:31" x14ac:dyDescent="0.25">
      <c r="B572" s="15" t="s">
        <v>38</v>
      </c>
      <c r="C572" s="15" t="s">
        <v>1170</v>
      </c>
      <c r="D572" s="15" t="s">
        <v>937</v>
      </c>
      <c r="E572" s="15" t="s">
        <v>1171</v>
      </c>
      <c r="F572" s="16">
        <v>836090.50000000012</v>
      </c>
      <c r="G572" s="16">
        <v>464268</v>
      </c>
      <c r="H572" s="17">
        <v>1740.8475172190531</v>
      </c>
      <c r="I572" s="16">
        <v>1740.8475172190531</v>
      </c>
      <c r="J572" s="17">
        <v>0</v>
      </c>
      <c r="K572" s="16">
        <v>4728.2513188643952</v>
      </c>
      <c r="L572" s="16">
        <v>4755.7166328333496</v>
      </c>
      <c r="M572" s="16">
        <v>4737.5685169734643</v>
      </c>
      <c r="N572" s="16">
        <v>4543.842978587887</v>
      </c>
      <c r="O572" s="16">
        <v>4533.5394797702274</v>
      </c>
      <c r="P572" s="17">
        <v>1103.8252495722072</v>
      </c>
      <c r="Q572" s="16">
        <v>1108.5116684714296</v>
      </c>
      <c r="R572" s="16">
        <v>1293.3975215081925</v>
      </c>
      <c r="S572" s="16">
        <v>1240.5087600468914</v>
      </c>
      <c r="T572" s="16">
        <v>0</v>
      </c>
      <c r="U572" s="17">
        <v>5365.2735865112409</v>
      </c>
      <c r="V572" s="16">
        <v>5388.0524815809731</v>
      </c>
      <c r="W572" s="16">
        <v>3444.1709954652715</v>
      </c>
      <c r="X572" s="16">
        <v>3303.3342185409956</v>
      </c>
      <c r="Y572" s="16">
        <v>4533.5394797702274</v>
      </c>
      <c r="Z572" s="18">
        <v>6.4307189640907371E-3</v>
      </c>
      <c r="AA572" s="19">
        <v>4.035152423096702E-3</v>
      </c>
      <c r="AB572" s="19">
        <v>5.4223071303527871E-3</v>
      </c>
      <c r="AC572" s="18">
        <v>0.17063045063019786</v>
      </c>
      <c r="AD572" s="19">
        <v>0.27300872100831658</v>
      </c>
      <c r="AE572" s="17">
        <v>392.15972747400519</v>
      </c>
    </row>
    <row r="573" spans="2:31" x14ac:dyDescent="0.25">
      <c r="B573" s="15" t="s">
        <v>38</v>
      </c>
      <c r="C573" s="15" t="s">
        <v>1172</v>
      </c>
      <c r="D573" s="15" t="s">
        <v>937</v>
      </c>
      <c r="E573" s="15" t="s">
        <v>1173</v>
      </c>
      <c r="F573" s="16">
        <v>878170.45999999985</v>
      </c>
      <c r="G573" s="16">
        <v>407525</v>
      </c>
      <c r="H573" s="17">
        <v>1828.463384030932</v>
      </c>
      <c r="I573" s="16">
        <v>1828.463384030932</v>
      </c>
      <c r="J573" s="17">
        <v>0</v>
      </c>
      <c r="K573" s="16">
        <v>4703.1209241192291</v>
      </c>
      <c r="L573" s="16">
        <v>4726.9616995665829</v>
      </c>
      <c r="M573" s="16">
        <v>4733.7240461618294</v>
      </c>
      <c r="N573" s="16">
        <v>4693.400460186298</v>
      </c>
      <c r="O573" s="16">
        <v>4696.9424161760289</v>
      </c>
      <c r="P573" s="17">
        <v>1114.4871738287916</v>
      </c>
      <c r="Q573" s="16">
        <v>1118.5551360867464</v>
      </c>
      <c r="R573" s="16">
        <v>1292.3479474489543</v>
      </c>
      <c r="S573" s="16">
        <v>1281.3392568152981</v>
      </c>
      <c r="T573" s="16">
        <v>0</v>
      </c>
      <c r="U573" s="17">
        <v>5417.0971343213696</v>
      </c>
      <c r="V573" s="16">
        <v>5436.8699475107678</v>
      </c>
      <c r="W573" s="16">
        <v>3441.3760987128753</v>
      </c>
      <c r="X573" s="16">
        <v>3412.0612033709999</v>
      </c>
      <c r="Y573" s="16">
        <v>4696.9424161760289</v>
      </c>
      <c r="Z573" s="18">
        <v>6.1798748513085602E-3</v>
      </c>
      <c r="AA573" s="19">
        <v>3.9021110446392586E-3</v>
      </c>
      <c r="AB573" s="19">
        <v>5.3485543298462009E-3</v>
      </c>
      <c r="AC573" s="18">
        <v>0.17063045063019794</v>
      </c>
      <c r="AD573" s="19">
        <v>0.27300872100831658</v>
      </c>
      <c r="AE573" s="17">
        <v>0</v>
      </c>
    </row>
    <row r="574" spans="2:31" x14ac:dyDescent="0.25">
      <c r="B574" s="15" t="s">
        <v>38</v>
      </c>
      <c r="C574" s="15" t="s">
        <v>1174</v>
      </c>
      <c r="D574" s="15" t="s">
        <v>937</v>
      </c>
      <c r="E574" s="15" t="s">
        <v>1175</v>
      </c>
      <c r="F574" s="16">
        <v>4122939.8199999994</v>
      </c>
      <c r="G574" s="16">
        <v>730937</v>
      </c>
      <c r="H574" s="17">
        <v>8584.4888194406849</v>
      </c>
      <c r="I574" s="16">
        <v>8584.4888194406849</v>
      </c>
      <c r="J574" s="17">
        <v>0</v>
      </c>
      <c r="K574" s="16">
        <v>18197.586974920727</v>
      </c>
      <c r="L574" s="16">
        <v>18235.619724212622</v>
      </c>
      <c r="M574" s="16">
        <v>18648.511046127889</v>
      </c>
      <c r="N574" s="16">
        <v>19047.209048715496</v>
      </c>
      <c r="O574" s="16">
        <v>19062.067572201981</v>
      </c>
      <c r="P574" s="17">
        <v>4569.837661604005</v>
      </c>
      <c r="Q574" s="16">
        <v>4576.327206754383</v>
      </c>
      <c r="R574" s="16">
        <v>5091.2061494128411</v>
      </c>
      <c r="S574" s="16">
        <v>5200.0541811678222</v>
      </c>
      <c r="T574" s="16">
        <v>0</v>
      </c>
      <c r="U574" s="17">
        <v>22212.238132757408</v>
      </c>
      <c r="V574" s="16">
        <v>22243.781336898923</v>
      </c>
      <c r="W574" s="16">
        <v>13557.304896715048</v>
      </c>
      <c r="X574" s="16">
        <v>13847.154867547673</v>
      </c>
      <c r="Y574" s="16">
        <v>19062.067572201981</v>
      </c>
      <c r="Z574" s="18">
        <v>5.3913010388854446E-3</v>
      </c>
      <c r="AA574" s="19">
        <v>3.3234125357986337E-3</v>
      </c>
      <c r="AB574" s="19">
        <v>4.6234163981083726E-3</v>
      </c>
      <c r="AC574" s="18">
        <v>0.17063045063019797</v>
      </c>
      <c r="AD574" s="19">
        <v>0.27300872100831669</v>
      </c>
      <c r="AE574" s="17">
        <v>0</v>
      </c>
    </row>
    <row r="575" spans="2:31" x14ac:dyDescent="0.25">
      <c r="B575" s="15" t="s">
        <v>38</v>
      </c>
      <c r="C575" s="15" t="s">
        <v>1176</v>
      </c>
      <c r="D575" s="15" t="s">
        <v>937</v>
      </c>
      <c r="E575" s="15" t="s">
        <v>1177</v>
      </c>
      <c r="F575" s="16">
        <v>2867403.4699999997</v>
      </c>
      <c r="G575" s="16">
        <v>750159</v>
      </c>
      <c r="H575" s="17">
        <v>5970.3013150069264</v>
      </c>
      <c r="I575" s="16">
        <v>5970.3013150069264</v>
      </c>
      <c r="J575" s="17">
        <v>0</v>
      </c>
      <c r="K575" s="16">
        <v>13450.144981554193</v>
      </c>
      <c r="L575" s="16">
        <v>13491.709020932285</v>
      </c>
      <c r="M575" s="16">
        <v>13700.915458323963</v>
      </c>
      <c r="N575" s="16">
        <v>13857.942519052009</v>
      </c>
      <c r="O575" s="16">
        <v>13868.63838702901</v>
      </c>
      <c r="P575" s="17">
        <v>3313.7195030217822</v>
      </c>
      <c r="Q575" s="16">
        <v>3320.8115937908747</v>
      </c>
      <c r="R575" s="16">
        <v>3740.4694059200983</v>
      </c>
      <c r="S575" s="16">
        <v>3783.3391629331359</v>
      </c>
      <c r="T575" s="16">
        <v>0</v>
      </c>
      <c r="U575" s="17">
        <v>16106.726793539337</v>
      </c>
      <c r="V575" s="16">
        <v>16141.198742148337</v>
      </c>
      <c r="W575" s="16">
        <v>9960.4460524038659</v>
      </c>
      <c r="X575" s="16">
        <v>10074.603356118872</v>
      </c>
      <c r="Y575" s="16">
        <v>13868.63838702901</v>
      </c>
      <c r="Z575" s="18">
        <v>5.6231928769493464E-3</v>
      </c>
      <c r="AA575" s="19">
        <v>3.4935874246749695E-3</v>
      </c>
      <c r="AB575" s="19">
        <v>4.8366539735787556E-3</v>
      </c>
      <c r="AC575" s="18">
        <v>0.17063045063019791</v>
      </c>
      <c r="AD575" s="19">
        <v>0.27300872100831652</v>
      </c>
      <c r="AE575" s="17">
        <v>0</v>
      </c>
    </row>
    <row r="576" spans="2:31" x14ac:dyDescent="0.25">
      <c r="B576" s="15" t="s">
        <v>38</v>
      </c>
      <c r="C576" s="15" t="s">
        <v>1178</v>
      </c>
      <c r="D576" s="15" t="s">
        <v>937</v>
      </c>
      <c r="E576" s="15" t="s">
        <v>1179</v>
      </c>
      <c r="F576" s="16">
        <v>535649.14000000013</v>
      </c>
      <c r="G576" s="16">
        <v>380704</v>
      </c>
      <c r="H576" s="17">
        <v>1115.2901216668783</v>
      </c>
      <c r="I576" s="16">
        <v>1115.2901216668783</v>
      </c>
      <c r="J576" s="17">
        <v>0</v>
      </c>
      <c r="K576" s="16">
        <v>3260.9098879262128</v>
      </c>
      <c r="L576" s="16">
        <v>3218.0031788745518</v>
      </c>
      <c r="M576" s="16">
        <v>3036.4747944252185</v>
      </c>
      <c r="N576" s="16">
        <v>2911.0551833511336</v>
      </c>
      <c r="O576" s="16">
        <v>2904.4541511893394</v>
      </c>
      <c r="P576" s="17">
        <v>746.71297968474539</v>
      </c>
      <c r="Q576" s="16">
        <v>739.39178858420132</v>
      </c>
      <c r="R576" s="16">
        <v>828.98410000001957</v>
      </c>
      <c r="S576" s="16">
        <v>794.74345239131856</v>
      </c>
      <c r="T576" s="16">
        <v>0</v>
      </c>
      <c r="U576" s="17">
        <v>3629.4870299083454</v>
      </c>
      <c r="V576" s="16">
        <v>3593.9015119572296</v>
      </c>
      <c r="W576" s="16">
        <v>2207.4906944251989</v>
      </c>
      <c r="X576" s="16">
        <v>2116.3117309598151</v>
      </c>
      <c r="Y576" s="16">
        <v>2904.4541511893394</v>
      </c>
      <c r="Z576" s="18">
        <v>6.7426492478505368E-3</v>
      </c>
      <c r="AA576" s="19">
        <v>4.036039734316584E-3</v>
      </c>
      <c r="AB576" s="19">
        <v>5.4223071303527879E-3</v>
      </c>
      <c r="AC576" s="18">
        <v>0.17063045063019788</v>
      </c>
      <c r="AD576" s="19">
        <v>0.27300872100831647</v>
      </c>
      <c r="AE576" s="17">
        <v>0</v>
      </c>
    </row>
    <row r="577" spans="2:31" x14ac:dyDescent="0.25">
      <c r="B577" s="15" t="s">
        <v>38</v>
      </c>
      <c r="C577" s="15" t="s">
        <v>1180</v>
      </c>
      <c r="D577" s="15" t="s">
        <v>937</v>
      </c>
      <c r="E577" s="15" t="s">
        <v>1181</v>
      </c>
      <c r="F577" s="16">
        <v>615592.11</v>
      </c>
      <c r="G577" s="16">
        <v>374395</v>
      </c>
      <c r="H577" s="17">
        <v>1281.7416252345151</v>
      </c>
      <c r="I577" s="16">
        <v>1281.7416252345151</v>
      </c>
      <c r="J577" s="17">
        <v>0</v>
      </c>
      <c r="K577" s="16">
        <v>3588.2473648968971</v>
      </c>
      <c r="L577" s="16">
        <v>3610.5047769870171</v>
      </c>
      <c r="M577" s="16">
        <v>3489.6535550529138</v>
      </c>
      <c r="N577" s="16">
        <v>3345.5156908224681</v>
      </c>
      <c r="O577" s="16">
        <v>3337.9294874419174</v>
      </c>
      <c r="P577" s="17">
        <v>830.96841595022522</v>
      </c>
      <c r="Q577" s="16">
        <v>834.76620820502399</v>
      </c>
      <c r="R577" s="16">
        <v>952.70585382712102</v>
      </c>
      <c r="S577" s="16">
        <v>913.3549598646913</v>
      </c>
      <c r="T577" s="16">
        <v>0</v>
      </c>
      <c r="U577" s="17">
        <v>4039.0205741811874</v>
      </c>
      <c r="V577" s="16">
        <v>4057.480194016508</v>
      </c>
      <c r="W577" s="16">
        <v>2536.947701225793</v>
      </c>
      <c r="X577" s="16">
        <v>2432.1607309577767</v>
      </c>
      <c r="Y577" s="16">
        <v>3337.9294874419174</v>
      </c>
      <c r="Z577" s="18">
        <v>6.576189522797567E-3</v>
      </c>
      <c r="AA577" s="19">
        <v>4.0360397343165832E-3</v>
      </c>
      <c r="AB577" s="19">
        <v>5.4223071303527879E-3</v>
      </c>
      <c r="AC577" s="18">
        <v>0.17063045063019788</v>
      </c>
      <c r="AD577" s="19">
        <v>0.27300872100831658</v>
      </c>
      <c r="AE577" s="17">
        <v>0</v>
      </c>
    </row>
    <row r="578" spans="2:31" x14ac:dyDescent="0.25">
      <c r="B578" s="15" t="s">
        <v>38</v>
      </c>
      <c r="C578" s="15" t="s">
        <v>1182</v>
      </c>
      <c r="D578" s="15" t="s">
        <v>937</v>
      </c>
      <c r="E578" s="15" t="s">
        <v>1183</v>
      </c>
      <c r="F578" s="16">
        <v>4543422.08</v>
      </c>
      <c r="G578" s="16">
        <v>1270159</v>
      </c>
      <c r="H578" s="17">
        <v>9459.9867450308648</v>
      </c>
      <c r="I578" s="16">
        <v>9459.9867450308648</v>
      </c>
      <c r="J578" s="17">
        <v>0</v>
      </c>
      <c r="K578" s="16">
        <v>21579.609455998092</v>
      </c>
      <c r="L578" s="16">
        <v>21650.563409380364</v>
      </c>
      <c r="M578" s="16">
        <v>21955.771885751434</v>
      </c>
      <c r="N578" s="16">
        <v>22164.037489100585</v>
      </c>
      <c r="O578" s="16">
        <v>22181.107263514237</v>
      </c>
      <c r="P578" s="17">
        <v>5296.3002871609488</v>
      </c>
      <c r="Q578" s="16">
        <v>5308.4071922005578</v>
      </c>
      <c r="R578" s="16">
        <v>5994.1172012793531</v>
      </c>
      <c r="S578" s="16">
        <v>6050.9755272796965</v>
      </c>
      <c r="T578" s="16">
        <v>0</v>
      </c>
      <c r="U578" s="17">
        <v>25743.295913868009</v>
      </c>
      <c r="V578" s="16">
        <v>25802.14296221067</v>
      </c>
      <c r="W578" s="16">
        <v>15961.65468447208</v>
      </c>
      <c r="X578" s="16">
        <v>16113.061961820888</v>
      </c>
      <c r="Y578" s="16">
        <v>22181.107263514237</v>
      </c>
      <c r="Z578" s="18">
        <v>5.6725347071516939E-3</v>
      </c>
      <c r="AA578" s="19">
        <v>3.5297971530627598E-3</v>
      </c>
      <c r="AB578" s="19">
        <v>4.8820265590456078E-3</v>
      </c>
      <c r="AC578" s="18">
        <v>0.17063045063019786</v>
      </c>
      <c r="AD578" s="19">
        <v>0.27300872100831652</v>
      </c>
      <c r="AE578" s="17">
        <v>0</v>
      </c>
    </row>
    <row r="579" spans="2:31" x14ac:dyDescent="0.25">
      <c r="B579" s="15" t="s">
        <v>38</v>
      </c>
      <c r="C579" s="15" t="s">
        <v>1184</v>
      </c>
      <c r="D579" s="15" t="s">
        <v>937</v>
      </c>
      <c r="E579" s="15" t="s">
        <v>1185</v>
      </c>
      <c r="F579" s="16">
        <v>297795.68</v>
      </c>
      <c r="G579" s="16">
        <v>351248</v>
      </c>
      <c r="H579" s="17">
        <v>620.04875090263522</v>
      </c>
      <c r="I579" s="16">
        <v>620.04875090263522</v>
      </c>
      <c r="J579" s="17">
        <v>0</v>
      </c>
      <c r="K579" s="16">
        <v>1812.9122311177612</v>
      </c>
      <c r="L579" s="16">
        <v>1789.0581228135802</v>
      </c>
      <c r="M579" s="16">
        <v>1688.136895372814</v>
      </c>
      <c r="N579" s="16">
        <v>1618.4095018682851</v>
      </c>
      <c r="O579" s="16">
        <v>1614.7396390522567</v>
      </c>
      <c r="P579" s="17">
        <v>415.13722872782898</v>
      </c>
      <c r="Q579" s="16">
        <v>411.06699147850492</v>
      </c>
      <c r="R579" s="16">
        <v>460.87609469268227</v>
      </c>
      <c r="S579" s="16">
        <v>441.83990817276469</v>
      </c>
      <c r="T579" s="16">
        <v>0</v>
      </c>
      <c r="U579" s="17">
        <v>2017.8237532925673</v>
      </c>
      <c r="V579" s="16">
        <v>1998.0398822377106</v>
      </c>
      <c r="W579" s="16">
        <v>1227.2608006801318</v>
      </c>
      <c r="X579" s="16">
        <v>1176.5695936955203</v>
      </c>
      <c r="Y579" s="16">
        <v>1614.7396390522567</v>
      </c>
      <c r="Z579" s="18">
        <v>6.742649247850536E-3</v>
      </c>
      <c r="AA579" s="19">
        <v>4.0360397343165823E-3</v>
      </c>
      <c r="AB579" s="19">
        <v>5.4223071303527871E-3</v>
      </c>
      <c r="AC579" s="18">
        <v>0.17063045063019788</v>
      </c>
      <c r="AD579" s="19">
        <v>0.27300872100831658</v>
      </c>
      <c r="AE579" s="17">
        <v>0</v>
      </c>
    </row>
    <row r="580" spans="2:31" x14ac:dyDescent="0.25">
      <c r="B580" s="15" t="s">
        <v>38</v>
      </c>
      <c r="C580" s="15" t="s">
        <v>1186</v>
      </c>
      <c r="D580" s="15" t="s">
        <v>937</v>
      </c>
      <c r="E580" s="15" t="s">
        <v>1187</v>
      </c>
      <c r="F580" s="16">
        <v>1255685.18</v>
      </c>
      <c r="G580" s="16">
        <v>485839</v>
      </c>
      <c r="H580" s="17">
        <v>2614.4973875576388</v>
      </c>
      <c r="I580" s="16">
        <v>2614.4973875576388</v>
      </c>
      <c r="J580" s="17">
        <v>0</v>
      </c>
      <c r="K580" s="16">
        <v>6406.7681705918685</v>
      </c>
      <c r="L580" s="16">
        <v>6434.8030311066886</v>
      </c>
      <c r="M580" s="16">
        <v>6475.7011324997129</v>
      </c>
      <c r="N580" s="16">
        <v>6466.2215220169273</v>
      </c>
      <c r="O580" s="16">
        <v>6471.1410421941127</v>
      </c>
      <c r="P580" s="17">
        <v>1539.3026074417339</v>
      </c>
      <c r="Q580" s="16">
        <v>1544.0862083247318</v>
      </c>
      <c r="R580" s="16">
        <v>1767.9228838158538</v>
      </c>
      <c r="S580" s="16">
        <v>1765.3348674822812</v>
      </c>
      <c r="T580" s="16">
        <v>0</v>
      </c>
      <c r="U580" s="17">
        <v>7481.9629507077734</v>
      </c>
      <c r="V580" s="16">
        <v>7505.2142103395945</v>
      </c>
      <c r="W580" s="16">
        <v>4707.7782486838587</v>
      </c>
      <c r="X580" s="16">
        <v>4700.8866545346464</v>
      </c>
      <c r="Y580" s="16">
        <v>6471.1410421941127</v>
      </c>
      <c r="Z580" s="18">
        <v>5.9677287745991273E-3</v>
      </c>
      <c r="AA580" s="19">
        <v>3.74642667329183E-3</v>
      </c>
      <c r="AB580" s="19">
        <v>5.1534740914869386E-3</v>
      </c>
      <c r="AC580" s="18">
        <v>0.17063045063019786</v>
      </c>
      <c r="AD580" s="19">
        <v>0.27300872100831658</v>
      </c>
      <c r="AE580" s="17">
        <v>311</v>
      </c>
    </row>
    <row r="581" spans="2:31" x14ac:dyDescent="0.25">
      <c r="B581" s="15" t="s">
        <v>38</v>
      </c>
      <c r="C581" s="15" t="s">
        <v>1188</v>
      </c>
      <c r="D581" s="15" t="s">
        <v>937</v>
      </c>
      <c r="E581" s="15" t="s">
        <v>1189</v>
      </c>
      <c r="F581" s="16">
        <v>657597.54</v>
      </c>
      <c r="G581" s="16">
        <v>331456</v>
      </c>
      <c r="H581" s="17">
        <v>1369.2023110397226</v>
      </c>
      <c r="I581" s="16">
        <v>1369.2023110397226</v>
      </c>
      <c r="J581" s="17">
        <v>0</v>
      </c>
      <c r="K581" s="16">
        <v>3608.1674518501077</v>
      </c>
      <c r="L581" s="16">
        <v>3627.6632168482533</v>
      </c>
      <c r="M581" s="16">
        <v>3624.2521438745234</v>
      </c>
      <c r="N581" s="16">
        <v>3573.7996842036446</v>
      </c>
      <c r="O581" s="16">
        <v>3565.6958300444521</v>
      </c>
      <c r="P581" s="17">
        <v>849.29084559501291</v>
      </c>
      <c r="Q581" s="16">
        <v>852.61741676202666</v>
      </c>
      <c r="R581" s="16">
        <v>989.45244241083299</v>
      </c>
      <c r="S581" s="16">
        <v>975.67848092435702</v>
      </c>
      <c r="T581" s="16">
        <v>0</v>
      </c>
      <c r="U581" s="17">
        <v>4128.0789172948171</v>
      </c>
      <c r="V581" s="16">
        <v>4144.2481111259494</v>
      </c>
      <c r="W581" s="16">
        <v>2634.7997014636903</v>
      </c>
      <c r="X581" s="16">
        <v>2598.1212032792873</v>
      </c>
      <c r="Y581" s="16">
        <v>3565.6958300444521</v>
      </c>
      <c r="Z581" s="18">
        <v>6.2898098952900326E-3</v>
      </c>
      <c r="AA581" s="19">
        <v>3.9788172753375704E-3</v>
      </c>
      <c r="AB581" s="19">
        <v>5.4223071303527871E-3</v>
      </c>
      <c r="AC581" s="18">
        <v>0.17063045063019788</v>
      </c>
      <c r="AD581" s="19">
        <v>0.27300872100831658</v>
      </c>
      <c r="AE581" s="17">
        <v>0</v>
      </c>
    </row>
    <row r="582" spans="2:31" x14ac:dyDescent="0.25">
      <c r="B582" s="15" t="s">
        <v>38</v>
      </c>
      <c r="C582" s="15" t="s">
        <v>1190</v>
      </c>
      <c r="D582" s="15" t="s">
        <v>937</v>
      </c>
      <c r="E582" s="15" t="s">
        <v>1191</v>
      </c>
      <c r="F582" s="16">
        <v>1991238.9600000002</v>
      </c>
      <c r="G582" s="16">
        <v>518982</v>
      </c>
      <c r="H582" s="17">
        <v>4146.0145758214576</v>
      </c>
      <c r="I582" s="16">
        <v>4146.0145758214576</v>
      </c>
      <c r="J582" s="17">
        <v>0</v>
      </c>
      <c r="K582" s="16">
        <v>9333.8840132205969</v>
      </c>
      <c r="L582" s="16">
        <v>9362.6253445952498</v>
      </c>
      <c r="M582" s="16">
        <v>9508.5378620154388</v>
      </c>
      <c r="N582" s="16">
        <v>9618.5575674103529</v>
      </c>
      <c r="O582" s="16">
        <v>9625.9822707333806</v>
      </c>
      <c r="P582" s="17">
        <v>2300.0811706976142</v>
      </c>
      <c r="Q582" s="16">
        <v>2304.9853170217821</v>
      </c>
      <c r="R582" s="16">
        <v>2595.9137603679878</v>
      </c>
      <c r="S582" s="16">
        <v>2625.95009942355</v>
      </c>
      <c r="T582" s="16">
        <v>0</v>
      </c>
      <c r="U582" s="17">
        <v>11179.817418344441</v>
      </c>
      <c r="V582" s="16">
        <v>11203.654603394923</v>
      </c>
      <c r="W582" s="16">
        <v>6912.6241016474505</v>
      </c>
      <c r="X582" s="16">
        <v>6992.6074679868034</v>
      </c>
      <c r="Y582" s="16">
        <v>9625.9822707333806</v>
      </c>
      <c r="Z582" s="18">
        <v>5.6204886684567881E-3</v>
      </c>
      <c r="AA582" s="19">
        <v>3.491602928870539E-3</v>
      </c>
      <c r="AB582" s="19">
        <v>4.8341673019160793E-3</v>
      </c>
      <c r="AC582" s="18">
        <v>0.17063045063019786</v>
      </c>
      <c r="AD582" s="19">
        <v>0.27300872100831658</v>
      </c>
      <c r="AE582" s="17">
        <v>8034.9713224487668</v>
      </c>
    </row>
    <row r="583" spans="2:31" x14ac:dyDescent="0.25">
      <c r="B583" s="15" t="s">
        <v>38</v>
      </c>
      <c r="C583" s="15" t="s">
        <v>1192</v>
      </c>
      <c r="D583" s="15" t="s">
        <v>937</v>
      </c>
      <c r="E583" s="15" t="s">
        <v>1193</v>
      </c>
      <c r="F583" s="16">
        <v>3067452.9500000011</v>
      </c>
      <c r="G583" s="16">
        <v>491138</v>
      </c>
      <c r="H583" s="17">
        <v>6386.8299570366617</v>
      </c>
      <c r="I583" s="16">
        <v>6386.8299570366617</v>
      </c>
      <c r="J583" s="17">
        <v>0</v>
      </c>
      <c r="K583" s="16">
        <v>13365.93760959776</v>
      </c>
      <c r="L583" s="16">
        <v>13390.941544142843</v>
      </c>
      <c r="M583" s="16">
        <v>13715.111953264543</v>
      </c>
      <c r="N583" s="16">
        <v>14037.939129772558</v>
      </c>
      <c r="O583" s="16">
        <v>14048.914932528753</v>
      </c>
      <c r="P583" s="17">
        <v>3370.4236310883884</v>
      </c>
      <c r="Q583" s="16">
        <v>3374.6900637073422</v>
      </c>
      <c r="R583" s="16">
        <v>3744.3451728466248</v>
      </c>
      <c r="S583" s="16">
        <v>3832.4798074117834</v>
      </c>
      <c r="T583" s="16">
        <v>0</v>
      </c>
      <c r="U583" s="17">
        <v>16382.343935546034</v>
      </c>
      <c r="V583" s="16">
        <v>16403.081437472163</v>
      </c>
      <c r="W583" s="16">
        <v>9970.7667804179182</v>
      </c>
      <c r="X583" s="16">
        <v>10205.459322360774</v>
      </c>
      <c r="Y583" s="16">
        <v>14048.914932528753</v>
      </c>
      <c r="Z583" s="18">
        <v>5.3440795844999327E-3</v>
      </c>
      <c r="AA583" s="19">
        <v>3.2887588549285955E-3</v>
      </c>
      <c r="AB583" s="19">
        <v>4.5799936173523863E-3</v>
      </c>
      <c r="AC583" s="18">
        <v>0.17063045063019786</v>
      </c>
      <c r="AD583" s="19">
        <v>0.27300872100831641</v>
      </c>
      <c r="AE583" s="17">
        <v>0</v>
      </c>
    </row>
    <row r="584" spans="2:31" x14ac:dyDescent="0.25">
      <c r="B584" s="15" t="s">
        <v>38</v>
      </c>
      <c r="C584" s="15" t="s">
        <v>1194</v>
      </c>
      <c r="D584" s="15" t="s">
        <v>937</v>
      </c>
      <c r="E584" s="15" t="s">
        <v>1195</v>
      </c>
      <c r="F584" s="16">
        <v>1112744.8399999999</v>
      </c>
      <c r="G584" s="16">
        <v>467549</v>
      </c>
      <c r="H584" s="17">
        <v>2316.8772902123787</v>
      </c>
      <c r="I584" s="16">
        <v>2316.8772902123787</v>
      </c>
      <c r="J584" s="17">
        <v>0</v>
      </c>
      <c r="K584" s="16">
        <v>5799.0247312962456</v>
      </c>
      <c r="L584" s="16">
        <v>5826.181718419728</v>
      </c>
      <c r="M584" s="16">
        <v>5850.4920582308714</v>
      </c>
      <c r="N584" s="16">
        <v>5823.6830442766559</v>
      </c>
      <c r="O584" s="16">
        <v>5828.0979863602415</v>
      </c>
      <c r="P584" s="17">
        <v>1384.8200192005506</v>
      </c>
      <c r="Q584" s="16">
        <v>1389.4538281511886</v>
      </c>
      <c r="R584" s="16">
        <v>1597.235354086924</v>
      </c>
      <c r="S584" s="16">
        <v>1589.9162594757802</v>
      </c>
      <c r="T584" s="16">
        <v>0</v>
      </c>
      <c r="U584" s="17">
        <v>6731.0820023080732</v>
      </c>
      <c r="V584" s="16">
        <v>6753.6051804809176</v>
      </c>
      <c r="W584" s="16">
        <v>4253.256704143947</v>
      </c>
      <c r="X584" s="16">
        <v>4233.7667848008759</v>
      </c>
      <c r="Y584" s="16">
        <v>5828.0979863602415</v>
      </c>
      <c r="Z584" s="18">
        <v>6.0592000511047054E-3</v>
      </c>
      <c r="AA584" s="19">
        <v>3.8135532890652734E-3</v>
      </c>
      <c r="AB584" s="19">
        <v>5.2375870701501003E-3</v>
      </c>
      <c r="AC584" s="18">
        <v>0.17063045063019791</v>
      </c>
      <c r="AD584" s="19">
        <v>0.27300872100831658</v>
      </c>
      <c r="AE584" s="17">
        <v>52.25</v>
      </c>
    </row>
    <row r="585" spans="2:31" x14ac:dyDescent="0.25">
      <c r="B585" s="15" t="s">
        <v>38</v>
      </c>
      <c r="C585" s="15" t="s">
        <v>1196</v>
      </c>
      <c r="D585" s="15" t="s">
        <v>937</v>
      </c>
      <c r="E585" s="15" t="s">
        <v>1197</v>
      </c>
      <c r="F585" s="16">
        <v>682102.21</v>
      </c>
      <c r="G585" s="16">
        <v>460668</v>
      </c>
      <c r="H585" s="17">
        <v>1420.224172823551</v>
      </c>
      <c r="I585" s="16">
        <v>1420.224172823551</v>
      </c>
      <c r="J585" s="17">
        <v>0</v>
      </c>
      <c r="K585" s="16">
        <v>4126.4236983533538</v>
      </c>
      <c r="L585" s="16">
        <v>4097.8448693063456</v>
      </c>
      <c r="M585" s="16">
        <v>3866.6843894993217</v>
      </c>
      <c r="N585" s="16">
        <v>3706.973512541741</v>
      </c>
      <c r="O585" s="16">
        <v>3698.5676769123943</v>
      </c>
      <c r="P585" s="17">
        <v>946.42702574594296</v>
      </c>
      <c r="Q585" s="16">
        <v>941.55060726716829</v>
      </c>
      <c r="R585" s="16">
        <v>1055.6385597200331</v>
      </c>
      <c r="S585" s="16">
        <v>1012.0360974707216</v>
      </c>
      <c r="T585" s="16">
        <v>0</v>
      </c>
      <c r="U585" s="17">
        <v>4600.2208454309621</v>
      </c>
      <c r="V585" s="16">
        <v>4576.5184348627281</v>
      </c>
      <c r="W585" s="16">
        <v>2811.0458297792884</v>
      </c>
      <c r="X585" s="16">
        <v>2694.9374150710191</v>
      </c>
      <c r="Y585" s="16">
        <v>3698.5676769123943</v>
      </c>
      <c r="Z585" s="18">
        <v>6.7268065883364387E-3</v>
      </c>
      <c r="AA585" s="19">
        <v>4.0360397343165823E-3</v>
      </c>
      <c r="AB585" s="19">
        <v>5.4223071303527879E-3</v>
      </c>
      <c r="AC585" s="18">
        <v>0.17063045063019786</v>
      </c>
      <c r="AD585" s="19">
        <v>0.27300872100831652</v>
      </c>
      <c r="AE585" s="17">
        <v>1100.6705708134646</v>
      </c>
    </row>
    <row r="586" spans="2:31" x14ac:dyDescent="0.25">
      <c r="B586" s="15" t="s">
        <v>38</v>
      </c>
      <c r="C586" s="15" t="s">
        <v>1198</v>
      </c>
      <c r="D586" s="15" t="s">
        <v>937</v>
      </c>
      <c r="E586" s="15" t="s">
        <v>1199</v>
      </c>
      <c r="F586" s="16">
        <v>497177.24000000011</v>
      </c>
      <c r="G586" s="16">
        <v>460668</v>
      </c>
      <c r="H586" s="17">
        <v>1035.1866979373901</v>
      </c>
      <c r="I586" s="16">
        <v>1035.1866979373901</v>
      </c>
      <c r="J586" s="17">
        <v>0</v>
      </c>
      <c r="K586" s="16">
        <v>3026.7017286126211</v>
      </c>
      <c r="L586" s="16">
        <v>2986.8767058677176</v>
      </c>
      <c r="M586" s="16">
        <v>2818.3862250238981</v>
      </c>
      <c r="N586" s="16">
        <v>2701.9746200772588</v>
      </c>
      <c r="O586" s="16">
        <v>2695.8476935011199</v>
      </c>
      <c r="P586" s="17">
        <v>693.0818526318136</v>
      </c>
      <c r="Q586" s="16">
        <v>686.2864910544929</v>
      </c>
      <c r="R586" s="16">
        <v>769.44401860123162</v>
      </c>
      <c r="S586" s="16">
        <v>737.66263522422003</v>
      </c>
      <c r="T586" s="16">
        <v>0</v>
      </c>
      <c r="U586" s="17">
        <v>3368.8065739181975</v>
      </c>
      <c r="V586" s="16">
        <v>3335.7769127506144</v>
      </c>
      <c r="W586" s="16">
        <v>2048.9422064226665</v>
      </c>
      <c r="X586" s="16">
        <v>1964.3119848530387</v>
      </c>
      <c r="Y586" s="16">
        <v>2695.8476935011199</v>
      </c>
      <c r="Z586" s="18">
        <v>6.742649247850536E-3</v>
      </c>
      <c r="AA586" s="19">
        <v>4.0360397343165832E-3</v>
      </c>
      <c r="AB586" s="19">
        <v>5.4223071303527879E-3</v>
      </c>
      <c r="AC586" s="18">
        <v>0.17063045063019783</v>
      </c>
      <c r="AD586" s="19">
        <v>0.27300872100831647</v>
      </c>
      <c r="AE586" s="17">
        <v>0</v>
      </c>
    </row>
    <row r="587" spans="2:31" x14ac:dyDescent="0.25">
      <c r="B587" s="15" t="s">
        <v>38</v>
      </c>
      <c r="C587" s="15" t="s">
        <v>1200</v>
      </c>
      <c r="D587" s="15" t="s">
        <v>937</v>
      </c>
      <c r="E587" s="15" t="s">
        <v>1201</v>
      </c>
      <c r="F587" s="16">
        <v>3556934.1799999992</v>
      </c>
      <c r="G587" s="16">
        <v>717570</v>
      </c>
      <c r="H587" s="17">
        <v>7405.9925763593646</v>
      </c>
      <c r="I587" s="16">
        <v>7405.9925763593646</v>
      </c>
      <c r="J587" s="17">
        <v>0</v>
      </c>
      <c r="K587" s="16">
        <v>15985.042455572393</v>
      </c>
      <c r="L587" s="16">
        <v>16023.290106384718</v>
      </c>
      <c r="M587" s="16">
        <v>16351.461002045007</v>
      </c>
      <c r="N587" s="16">
        <v>16652.169064030568</v>
      </c>
      <c r="O587" s="16">
        <v>16665.118034483301</v>
      </c>
      <c r="P587" s="17">
        <v>3991.2228482052615</v>
      </c>
      <c r="Q587" s="16">
        <v>3997.7490620989138</v>
      </c>
      <c r="R587" s="16">
        <v>4464.0914547856746</v>
      </c>
      <c r="S587" s="16">
        <v>4546.1873781852155</v>
      </c>
      <c r="T587" s="16">
        <v>0</v>
      </c>
      <c r="U587" s="17">
        <v>19399.812183726499</v>
      </c>
      <c r="V587" s="16">
        <v>19431.533620645168</v>
      </c>
      <c r="W587" s="16">
        <v>11887.369547259332</v>
      </c>
      <c r="X587" s="16">
        <v>12105.981685845352</v>
      </c>
      <c r="Y587" s="16">
        <v>16665.118034483301</v>
      </c>
      <c r="Z587" s="18">
        <v>5.4585415190859217E-3</v>
      </c>
      <c r="AA587" s="19">
        <v>3.3727572705751739E-3</v>
      </c>
      <c r="AB587" s="19">
        <v>4.6852477980020716E-3</v>
      </c>
      <c r="AC587" s="18">
        <v>0.17063045063019791</v>
      </c>
      <c r="AD587" s="19">
        <v>0.27300872100831663</v>
      </c>
      <c r="AE587" s="17">
        <v>0</v>
      </c>
    </row>
    <row r="588" spans="2:31" x14ac:dyDescent="0.25">
      <c r="B588" s="15" t="s">
        <v>38</v>
      </c>
      <c r="C588" s="15" t="s">
        <v>1202</v>
      </c>
      <c r="D588" s="15" t="s">
        <v>937</v>
      </c>
      <c r="E588" s="15" t="s">
        <v>1203</v>
      </c>
      <c r="F588" s="16">
        <v>835688.34000000008</v>
      </c>
      <c r="G588" s="16">
        <v>460668</v>
      </c>
      <c r="H588" s="17">
        <v>1740.0101685857119</v>
      </c>
      <c r="I588" s="16">
        <v>1740.0101685857119</v>
      </c>
      <c r="J588" s="17">
        <v>0</v>
      </c>
      <c r="K588" s="16">
        <v>4714.8870811036613</v>
      </c>
      <c r="L588" s="16">
        <v>4742.128140550134</v>
      </c>
      <c r="M588" s="16">
        <v>4725.0772542153145</v>
      </c>
      <c r="N588" s="16">
        <v>4541.6573875636277</v>
      </c>
      <c r="O588" s="16">
        <v>4531.3588447346847</v>
      </c>
      <c r="P588" s="17">
        <v>1101.4020264861224</v>
      </c>
      <c r="Q588" s="16">
        <v>1106.0501807351179</v>
      </c>
      <c r="R588" s="16">
        <v>1289.9872978388109</v>
      </c>
      <c r="S588" s="16">
        <v>1239.9120746367109</v>
      </c>
      <c r="T588" s="16">
        <v>0</v>
      </c>
      <c r="U588" s="17">
        <v>5353.4952232032501</v>
      </c>
      <c r="V588" s="16">
        <v>5376.0881284007282</v>
      </c>
      <c r="W588" s="16">
        <v>3435.0899563765033</v>
      </c>
      <c r="X588" s="16">
        <v>3301.745312926917</v>
      </c>
      <c r="Y588" s="16">
        <v>4531.3588447346847</v>
      </c>
      <c r="Z588" s="18">
        <v>6.4196081469821498E-3</v>
      </c>
      <c r="AA588" s="19">
        <v>4.0307103419101311E-3</v>
      </c>
      <c r="AB588" s="19">
        <v>5.4223071303527871E-3</v>
      </c>
      <c r="AC588" s="18">
        <v>0.17063045063019786</v>
      </c>
      <c r="AD588" s="19">
        <v>0.27300872100831647</v>
      </c>
      <c r="AE588" s="17">
        <v>0</v>
      </c>
    </row>
    <row r="589" spans="2:31" x14ac:dyDescent="0.25">
      <c r="B589" s="15" t="s">
        <v>38</v>
      </c>
      <c r="C589" s="15" t="s">
        <v>1204</v>
      </c>
      <c r="D589" s="15" t="s">
        <v>937</v>
      </c>
      <c r="E589" s="15" t="s">
        <v>1205</v>
      </c>
      <c r="F589" s="16">
        <v>6300730.379999999</v>
      </c>
      <c r="G589" s="16">
        <v>615512</v>
      </c>
      <c r="H589" s="17">
        <v>13118.927722166038</v>
      </c>
      <c r="I589" s="16">
        <v>13118.927722166038</v>
      </c>
      <c r="J589" s="17">
        <v>0</v>
      </c>
      <c r="K589" s="16">
        <v>26162.678235563748</v>
      </c>
      <c r="L589" s="16">
        <v>26189.45554959834</v>
      </c>
      <c r="M589" s="16">
        <v>26982.108709521621</v>
      </c>
      <c r="N589" s="16">
        <v>27840.818981259152</v>
      </c>
      <c r="O589" s="16">
        <v>27862.774912461777</v>
      </c>
      <c r="P589" s="17">
        <v>6702.638126045299</v>
      </c>
      <c r="Q589" s="16">
        <v>6707.2071512056855</v>
      </c>
      <c r="R589" s="16">
        <v>7366.350988893857</v>
      </c>
      <c r="S589" s="16">
        <v>7600.7863818975811</v>
      </c>
      <c r="T589" s="16">
        <v>0</v>
      </c>
      <c r="U589" s="17">
        <v>32578.967831684487</v>
      </c>
      <c r="V589" s="16">
        <v>32601.176120558695</v>
      </c>
      <c r="W589" s="16">
        <v>19615.757720627764</v>
      </c>
      <c r="X589" s="16">
        <v>20240.03259936157</v>
      </c>
      <c r="Y589" s="16">
        <v>27862.774912461777</v>
      </c>
      <c r="Z589" s="18">
        <v>5.1724276410192302E-3</v>
      </c>
      <c r="AA589" s="19">
        <v>3.1627912889671483E-3</v>
      </c>
      <c r="AB589" s="19">
        <v>4.4221500099265922E-3</v>
      </c>
      <c r="AC589" s="18">
        <v>0.17063045063019788</v>
      </c>
      <c r="AD589" s="19">
        <v>0.27300872100831658</v>
      </c>
      <c r="AE589" s="17">
        <v>1665.75</v>
      </c>
    </row>
    <row r="590" spans="2:31" x14ac:dyDescent="0.25">
      <c r="B590" s="15" t="s">
        <v>38</v>
      </c>
      <c r="C590" s="15" t="s">
        <v>1206</v>
      </c>
      <c r="D590" s="15" t="s">
        <v>937</v>
      </c>
      <c r="E590" s="15" t="s">
        <v>1207</v>
      </c>
      <c r="F590" s="16">
        <v>241730.96</v>
      </c>
      <c r="G590" s="16">
        <v>415842</v>
      </c>
      <c r="H590" s="17">
        <v>503.31482243965019</v>
      </c>
      <c r="I590" s="16">
        <v>503.31482243965019</v>
      </c>
      <c r="J590" s="17">
        <v>0</v>
      </c>
      <c r="K590" s="16">
        <v>1471.6029931120502</v>
      </c>
      <c r="L590" s="16">
        <v>1452.2397958342599</v>
      </c>
      <c r="M590" s="16">
        <v>1370.318576582071</v>
      </c>
      <c r="N590" s="16">
        <v>1313.718461462377</v>
      </c>
      <c r="O590" s="16">
        <v>1310.7395080350243</v>
      </c>
      <c r="P590" s="17">
        <v>336.98111682519271</v>
      </c>
      <c r="Q590" s="16">
        <v>333.67716574804177</v>
      </c>
      <c r="R590" s="16">
        <v>374.10892196660819</v>
      </c>
      <c r="S590" s="16">
        <v>358.65659692885492</v>
      </c>
      <c r="T590" s="16">
        <v>0</v>
      </c>
      <c r="U590" s="17">
        <v>1637.9366987265078</v>
      </c>
      <c r="V590" s="16">
        <v>1621.8774525258684</v>
      </c>
      <c r="W590" s="16">
        <v>996.2096546154628</v>
      </c>
      <c r="X590" s="16">
        <v>955.06186453352211</v>
      </c>
      <c r="Y590" s="16">
        <v>1310.7395080350243</v>
      </c>
      <c r="Z590" s="18">
        <v>6.7426492478505368E-3</v>
      </c>
      <c r="AA590" s="19">
        <v>4.0360397343165823E-3</v>
      </c>
      <c r="AB590" s="19">
        <v>5.4223071303527871E-3</v>
      </c>
      <c r="AC590" s="18">
        <v>0.17063045063019791</v>
      </c>
      <c r="AD590" s="19">
        <v>0.27300872100831663</v>
      </c>
      <c r="AE590" s="17">
        <v>0</v>
      </c>
    </row>
    <row r="591" spans="2:31" x14ac:dyDescent="0.25">
      <c r="B591" s="15" t="s">
        <v>38</v>
      </c>
      <c r="C591" s="15" t="s">
        <v>1208</v>
      </c>
      <c r="D591" s="15" t="s">
        <v>937</v>
      </c>
      <c r="E591" s="15" t="s">
        <v>1209</v>
      </c>
      <c r="F591" s="16">
        <v>4950662.24</v>
      </c>
      <c r="G591" s="16">
        <v>783870</v>
      </c>
      <c r="H591" s="17">
        <v>10307.912922218489</v>
      </c>
      <c r="I591" s="16">
        <v>10307.912922218489</v>
      </c>
      <c r="J591" s="17">
        <v>0</v>
      </c>
      <c r="K591" s="16">
        <v>21542.841510668084</v>
      </c>
      <c r="L591" s="16">
        <v>21582.646572076766</v>
      </c>
      <c r="M591" s="16">
        <v>22108.670443736955</v>
      </c>
      <c r="N591" s="16">
        <v>22634.065001607858</v>
      </c>
      <c r="O591" s="16">
        <v>22651.766038098573</v>
      </c>
      <c r="P591" s="17">
        <v>5434.7085817952084</v>
      </c>
      <c r="Q591" s="16">
        <v>5441.5005373607328</v>
      </c>
      <c r="R591" s="16">
        <v>6035.8598410389968</v>
      </c>
      <c r="S591" s="16">
        <v>6179.2971373080254</v>
      </c>
      <c r="T591" s="16">
        <v>0</v>
      </c>
      <c r="U591" s="17">
        <v>26416.045851091367</v>
      </c>
      <c r="V591" s="16">
        <v>26449.058956934525</v>
      </c>
      <c r="W591" s="16">
        <v>16072.810602697959</v>
      </c>
      <c r="X591" s="16">
        <v>16454.767864299833</v>
      </c>
      <c r="Y591" s="16">
        <v>22651.766038098573</v>
      </c>
      <c r="Z591" s="18">
        <v>5.3391952677452189E-3</v>
      </c>
      <c r="AA591" s="19">
        <v>3.2851744766774667E-3</v>
      </c>
      <c r="AB591" s="19">
        <v>4.5755022136389116E-3</v>
      </c>
      <c r="AC591" s="18">
        <v>0.17063045063019786</v>
      </c>
      <c r="AD591" s="19">
        <v>0.27300872100831658</v>
      </c>
      <c r="AE591" s="17">
        <v>0</v>
      </c>
    </row>
    <row r="592" spans="2:31" x14ac:dyDescent="0.25">
      <c r="B592" s="15" t="s">
        <v>38</v>
      </c>
      <c r="C592" s="15" t="s">
        <v>1210</v>
      </c>
      <c r="D592" s="15" t="s">
        <v>937</v>
      </c>
      <c r="E592" s="15" t="s">
        <v>1211</v>
      </c>
      <c r="F592" s="16">
        <v>2988494.62</v>
      </c>
      <c r="G592" s="16">
        <v>3105954</v>
      </c>
      <c r="H592" s="17">
        <v>6222.4286000731963</v>
      </c>
      <c r="I592" s="16">
        <v>6222.4286000731963</v>
      </c>
      <c r="J592" s="17">
        <v>0</v>
      </c>
      <c r="K592" s="16">
        <v>18193.274157729982</v>
      </c>
      <c r="L592" s="16">
        <v>17953.888971444056</v>
      </c>
      <c r="M592" s="16">
        <v>16941.105491003626</v>
      </c>
      <c r="N592" s="16">
        <v>16241.364177244777</v>
      </c>
      <c r="O592" s="16">
        <v>16204.535687046944</v>
      </c>
      <c r="P592" s="17">
        <v>4166.0623640169215</v>
      </c>
      <c r="Q592" s="16">
        <v>4125.2159618067581</v>
      </c>
      <c r="R592" s="16">
        <v>4625.0695425658678</v>
      </c>
      <c r="S592" s="16">
        <v>4434.0340614598608</v>
      </c>
      <c r="T592" s="16">
        <v>0</v>
      </c>
      <c r="U592" s="17">
        <v>20249.640393786256</v>
      </c>
      <c r="V592" s="16">
        <v>20051.101609710495</v>
      </c>
      <c r="W592" s="16">
        <v>12316.035948437759</v>
      </c>
      <c r="X592" s="16">
        <v>11807.330115784916</v>
      </c>
      <c r="Y592" s="16">
        <v>16204.535687046944</v>
      </c>
      <c r="Z592" s="18">
        <v>6.7426492478505368E-3</v>
      </c>
      <c r="AA592" s="19">
        <v>4.0360397343165832E-3</v>
      </c>
      <c r="AB592" s="19">
        <v>5.4223071303527871E-3</v>
      </c>
      <c r="AC592" s="18">
        <v>0.17063045063019788</v>
      </c>
      <c r="AD592" s="19">
        <v>0.27300872100831652</v>
      </c>
      <c r="AE592" s="17">
        <v>0</v>
      </c>
    </row>
    <row r="593" spans="2:31" x14ac:dyDescent="0.25">
      <c r="B593" s="15" t="s">
        <v>38</v>
      </c>
      <c r="C593" s="15" t="s">
        <v>1212</v>
      </c>
      <c r="D593" s="15" t="s">
        <v>937</v>
      </c>
      <c r="E593" s="15" t="s">
        <v>1213</v>
      </c>
      <c r="F593" s="16">
        <v>212944.90000000002</v>
      </c>
      <c r="G593" s="16">
        <v>350641</v>
      </c>
      <c r="H593" s="17">
        <v>443.37855826547434</v>
      </c>
      <c r="I593" s="16">
        <v>443.37855826547434</v>
      </c>
      <c r="J593" s="17">
        <v>0</v>
      </c>
      <c r="K593" s="16">
        <v>1296.3600202801754</v>
      </c>
      <c r="L593" s="16">
        <v>1279.3026515922779</v>
      </c>
      <c r="M593" s="16">
        <v>1207.1368609896369</v>
      </c>
      <c r="N593" s="16">
        <v>1157.2768602096303</v>
      </c>
      <c r="O593" s="16">
        <v>1154.6526496422612</v>
      </c>
      <c r="P593" s="17">
        <v>296.85237763598411</v>
      </c>
      <c r="Q593" s="16">
        <v>293.94187113020263</v>
      </c>
      <c r="R593" s="16">
        <v>329.55889050077474</v>
      </c>
      <c r="S593" s="16">
        <v>315.94667545834977</v>
      </c>
      <c r="T593" s="16">
        <v>0</v>
      </c>
      <c r="U593" s="17">
        <v>1442.8862009096656</v>
      </c>
      <c r="V593" s="16">
        <v>1428.7393387275497</v>
      </c>
      <c r="W593" s="16">
        <v>877.57797048886221</v>
      </c>
      <c r="X593" s="16">
        <v>841.33018475128051</v>
      </c>
      <c r="Y593" s="16">
        <v>1154.6526496422612</v>
      </c>
      <c r="Z593" s="18">
        <v>6.7426492478505351E-3</v>
      </c>
      <c r="AA593" s="19">
        <v>4.0360397343165823E-3</v>
      </c>
      <c r="AB593" s="19">
        <v>5.4223071303527862E-3</v>
      </c>
      <c r="AC593" s="18">
        <v>0.17063045063019788</v>
      </c>
      <c r="AD593" s="19">
        <v>0.27300872100831652</v>
      </c>
      <c r="AE593" s="17">
        <v>0</v>
      </c>
    </row>
    <row r="594" spans="2:31" x14ac:dyDescent="0.25">
      <c r="B594" s="15" t="s">
        <v>38</v>
      </c>
      <c r="C594" s="15" t="s">
        <v>1214</v>
      </c>
      <c r="D594" s="15" t="s">
        <v>937</v>
      </c>
      <c r="E594" s="15" t="s">
        <v>1215</v>
      </c>
      <c r="F594" s="16">
        <v>1424280.3999999997</v>
      </c>
      <c r="G594" s="16">
        <v>434690</v>
      </c>
      <c r="H594" s="17">
        <v>2965.5342312390349</v>
      </c>
      <c r="I594" s="16">
        <v>2965.5342312390349</v>
      </c>
      <c r="J594" s="17">
        <v>0</v>
      </c>
      <c r="K594" s="16">
        <v>6884.7516485948099</v>
      </c>
      <c r="L594" s="16">
        <v>6909.2768212835399</v>
      </c>
      <c r="M594" s="16">
        <v>6993.1822282545054</v>
      </c>
      <c r="N594" s="16">
        <v>7040.3084061112513</v>
      </c>
      <c r="O594" s="16">
        <v>7045.7141595430885</v>
      </c>
      <c r="P594" s="17">
        <v>1680.7587185123243</v>
      </c>
      <c r="Q594" s="16">
        <v>1684.943459779985</v>
      </c>
      <c r="R594" s="16">
        <v>1909.199735913852</v>
      </c>
      <c r="S594" s="16">
        <v>1922.0655934565214</v>
      </c>
      <c r="T594" s="16">
        <v>0</v>
      </c>
      <c r="U594" s="17">
        <v>8169.5271613215209</v>
      </c>
      <c r="V594" s="16">
        <v>8189.8675927425902</v>
      </c>
      <c r="W594" s="16">
        <v>5083.9824923406532</v>
      </c>
      <c r="X594" s="16">
        <v>5118.2428126547302</v>
      </c>
      <c r="Y594" s="16">
        <v>7045.7141595430885</v>
      </c>
      <c r="Z594" s="18">
        <v>5.7430386439580698E-3</v>
      </c>
      <c r="AA594" s="19">
        <v>3.5815367904365549E-3</v>
      </c>
      <c r="AB594" s="19">
        <v>4.946858890667238E-3</v>
      </c>
      <c r="AC594" s="18">
        <v>0.17063045063019788</v>
      </c>
      <c r="AD594" s="19">
        <v>0.27300872100831658</v>
      </c>
      <c r="AE594" s="17">
        <v>8871.5</v>
      </c>
    </row>
    <row r="595" spans="2:31" x14ac:dyDescent="0.25">
      <c r="B595" s="15" t="s">
        <v>38</v>
      </c>
      <c r="C595" s="15" t="s">
        <v>1216</v>
      </c>
      <c r="D595" s="15" t="s">
        <v>937</v>
      </c>
      <c r="E595" s="15" t="s">
        <v>1217</v>
      </c>
      <c r="F595" s="16">
        <v>1592257.0499999998</v>
      </c>
      <c r="G595" s="16">
        <v>1126776.9300000002</v>
      </c>
      <c r="H595" s="17">
        <v>3315.2831329467731</v>
      </c>
      <c r="I595" s="16">
        <v>3315.2831329467731</v>
      </c>
      <c r="J595" s="17">
        <v>0</v>
      </c>
      <c r="K595" s="16">
        <v>9693.298039207566</v>
      </c>
      <c r="L595" s="16">
        <v>9565.754643954835</v>
      </c>
      <c r="M595" s="16">
        <v>9026.1479717317434</v>
      </c>
      <c r="N595" s="16">
        <v>8653.3288163776069</v>
      </c>
      <c r="O595" s="16">
        <v>8633.7067555694939</v>
      </c>
      <c r="P595" s="17">
        <v>2219.6600674642032</v>
      </c>
      <c r="Q595" s="16">
        <v>2197.8972804573236</v>
      </c>
      <c r="R595" s="16">
        <v>2464.2171133942943</v>
      </c>
      <c r="S595" s="16">
        <v>2362.4342326236469</v>
      </c>
      <c r="T595" s="16">
        <v>0</v>
      </c>
      <c r="U595" s="17">
        <v>10788.921104690136</v>
      </c>
      <c r="V595" s="16">
        <v>10683.140496444285</v>
      </c>
      <c r="W595" s="16">
        <v>6561.9308583374495</v>
      </c>
      <c r="X595" s="16">
        <v>6290.8945837539595</v>
      </c>
      <c r="Y595" s="16">
        <v>8633.7067555694939</v>
      </c>
      <c r="Z595" s="18">
        <v>6.7426492478505351E-3</v>
      </c>
      <c r="AA595" s="19">
        <v>4.0360397343165823E-3</v>
      </c>
      <c r="AB595" s="19">
        <v>5.4223071303527879E-3</v>
      </c>
      <c r="AC595" s="18">
        <v>0.17063045063019791</v>
      </c>
      <c r="AD595" s="19">
        <v>0.27300872100831658</v>
      </c>
      <c r="AE595" s="17">
        <v>15581.8953875511</v>
      </c>
    </row>
    <row r="596" spans="2:31" x14ac:dyDescent="0.25">
      <c r="B596" s="15" t="s">
        <v>38</v>
      </c>
      <c r="C596" s="15" t="s">
        <v>1218</v>
      </c>
      <c r="D596" s="15" t="s">
        <v>937</v>
      </c>
      <c r="E596" s="15" t="s">
        <v>1219</v>
      </c>
      <c r="F596" s="16">
        <v>1370874.38</v>
      </c>
      <c r="G596" s="16">
        <v>343504</v>
      </c>
      <c r="H596" s="17">
        <v>2854.336056733343</v>
      </c>
      <c r="I596" s="16">
        <v>2854.336056733343</v>
      </c>
      <c r="J596" s="17">
        <v>0</v>
      </c>
      <c r="K596" s="16">
        <v>6380.64782655832</v>
      </c>
      <c r="L596" s="16">
        <v>6399.572959672144</v>
      </c>
      <c r="M596" s="16">
        <v>6504.4724014019266</v>
      </c>
      <c r="N596" s="16">
        <v>6587.0742165014644</v>
      </c>
      <c r="O596" s="16">
        <v>6592.1651229326835</v>
      </c>
      <c r="P596" s="17">
        <v>1575.7694615686714</v>
      </c>
      <c r="Q596" s="16">
        <v>1578.9986655601188</v>
      </c>
      <c r="R596" s="16">
        <v>1775.7776911406334</v>
      </c>
      <c r="S596" s="16">
        <v>1798.3287070339134</v>
      </c>
      <c r="T596" s="16">
        <v>0</v>
      </c>
      <c r="U596" s="17">
        <v>7659.2144217229916</v>
      </c>
      <c r="V596" s="16">
        <v>7674.9103508453682</v>
      </c>
      <c r="W596" s="16">
        <v>4728.694710261293</v>
      </c>
      <c r="X596" s="16">
        <v>4788.7455094675515</v>
      </c>
      <c r="Y596" s="16">
        <v>6592.1651229326835</v>
      </c>
      <c r="Z596" s="18">
        <v>5.5928263728177493E-3</v>
      </c>
      <c r="AA596" s="19">
        <v>3.4713028263497216E-3</v>
      </c>
      <c r="AB596" s="19">
        <v>4.8087302666876622E-3</v>
      </c>
      <c r="AC596" s="18">
        <v>0.17063045063019791</v>
      </c>
      <c r="AD596" s="19">
        <v>0.27300872100831652</v>
      </c>
      <c r="AE596" s="17">
        <v>22698.614784965408</v>
      </c>
    </row>
    <row r="597" spans="2:31" x14ac:dyDescent="0.25">
      <c r="B597" s="15" t="s">
        <v>38</v>
      </c>
      <c r="C597" s="15" t="s">
        <v>1220</v>
      </c>
      <c r="D597" s="15" t="s">
        <v>937</v>
      </c>
      <c r="E597" s="15" t="s">
        <v>1221</v>
      </c>
      <c r="F597" s="16">
        <v>340440.35000000003</v>
      </c>
      <c r="G597" s="16">
        <v>470382</v>
      </c>
      <c r="H597" s="17">
        <v>708.8404162691545</v>
      </c>
      <c r="I597" s="16">
        <v>708.8404162691545</v>
      </c>
      <c r="J597" s="17">
        <v>0</v>
      </c>
      <c r="K597" s="16">
        <v>2072.5232632018424</v>
      </c>
      <c r="L597" s="16">
        <v>2045.2532202649757</v>
      </c>
      <c r="M597" s="16">
        <v>1929.879961685926</v>
      </c>
      <c r="N597" s="16">
        <v>1850.167528485855</v>
      </c>
      <c r="O597" s="16">
        <v>1845.9721372647987</v>
      </c>
      <c r="P597" s="17">
        <v>474.58533799460128</v>
      </c>
      <c r="Q597" s="16">
        <v>469.93223827957877</v>
      </c>
      <c r="R597" s="16">
        <v>526.87406003945341</v>
      </c>
      <c r="S597" s="16">
        <v>505.11187060303843</v>
      </c>
      <c r="T597" s="16">
        <v>0</v>
      </c>
      <c r="U597" s="17">
        <v>2306.7783414763958</v>
      </c>
      <c r="V597" s="16">
        <v>2284.1613982545514</v>
      </c>
      <c r="W597" s="16">
        <v>1403.0059016464725</v>
      </c>
      <c r="X597" s="16">
        <v>1345.0556578828166</v>
      </c>
      <c r="Y597" s="16">
        <v>1845.9721372647987</v>
      </c>
      <c r="Z597" s="18">
        <v>6.7426492478505368E-3</v>
      </c>
      <c r="AA597" s="19">
        <v>4.0360397343165832E-3</v>
      </c>
      <c r="AB597" s="19">
        <v>5.4223071303527871E-3</v>
      </c>
      <c r="AC597" s="18">
        <v>0.17063045063019783</v>
      </c>
      <c r="AD597" s="19">
        <v>0.27300872100831647</v>
      </c>
      <c r="AE597" s="17">
        <v>8437.3298567778929</v>
      </c>
    </row>
    <row r="598" spans="2:31" x14ac:dyDescent="0.25">
      <c r="B598" s="15" t="s">
        <v>38</v>
      </c>
      <c r="C598" s="15" t="s">
        <v>1222</v>
      </c>
      <c r="D598" s="15" t="s">
        <v>937</v>
      </c>
      <c r="E598" s="15" t="s">
        <v>1223</v>
      </c>
      <c r="F598" s="16">
        <v>1984795.9299999997</v>
      </c>
      <c r="G598" s="16">
        <v>457819</v>
      </c>
      <c r="H598" s="17">
        <v>4132.5993620630561</v>
      </c>
      <c r="I598" s="16">
        <v>4132.5993620630561</v>
      </c>
      <c r="J598" s="17">
        <v>0</v>
      </c>
      <c r="K598" s="16">
        <v>9108.3219076533787</v>
      </c>
      <c r="L598" s="16">
        <v>9133.2524940799431</v>
      </c>
      <c r="M598" s="16">
        <v>9297.8679113351263</v>
      </c>
      <c r="N598" s="16">
        <v>9437.1142116882584</v>
      </c>
      <c r="O598" s="16">
        <v>9444.4258094964607</v>
      </c>
      <c r="P598" s="17">
        <v>2259.3043630106872</v>
      </c>
      <c r="Q598" s="16">
        <v>2263.5582802071258</v>
      </c>
      <c r="R598" s="16">
        <v>2538.3990265778707</v>
      </c>
      <c r="S598" s="16">
        <v>2576.4144809424042</v>
      </c>
      <c r="T598" s="16">
        <v>0</v>
      </c>
      <c r="U598" s="17">
        <v>10981.616906705747</v>
      </c>
      <c r="V598" s="16">
        <v>11002.293575935873</v>
      </c>
      <c r="W598" s="16">
        <v>6759.4688847572561</v>
      </c>
      <c r="X598" s="16">
        <v>6860.6997307458541</v>
      </c>
      <c r="Y598" s="16">
        <v>9444.4258094964607</v>
      </c>
      <c r="Z598" s="18">
        <v>5.5380782856204328E-3</v>
      </c>
      <c r="AA598" s="19">
        <v>3.4311256914717455E-3</v>
      </c>
      <c r="AB598" s="19">
        <v>4.7583863241277714E-3</v>
      </c>
      <c r="AC598" s="18">
        <v>0.17063045063019788</v>
      </c>
      <c r="AD598" s="19">
        <v>0.27300872100831658</v>
      </c>
      <c r="AE598" s="17">
        <v>1263.9668711232698</v>
      </c>
    </row>
    <row r="599" spans="2:31" x14ac:dyDescent="0.25">
      <c r="B599" s="15" t="s">
        <v>38</v>
      </c>
      <c r="C599" s="15" t="s">
        <v>1224</v>
      </c>
      <c r="D599" s="15" t="s">
        <v>937</v>
      </c>
      <c r="E599" s="15" t="s">
        <v>1225</v>
      </c>
      <c r="F599" s="16">
        <v>543372.30999999994</v>
      </c>
      <c r="G599" s="16">
        <v>471539</v>
      </c>
      <c r="H599" s="17">
        <v>1131.3707508805346</v>
      </c>
      <c r="I599" s="16">
        <v>1131.3707508805346</v>
      </c>
      <c r="J599" s="17">
        <v>0</v>
      </c>
      <c r="K599" s="16">
        <v>3307.9267867475837</v>
      </c>
      <c r="L599" s="16">
        <v>3264.4014342903783</v>
      </c>
      <c r="M599" s="16">
        <v>3080.2557123560496</v>
      </c>
      <c r="N599" s="16">
        <v>2953.0277590196047</v>
      </c>
      <c r="O599" s="16">
        <v>2946.331550949265</v>
      </c>
      <c r="P599" s="17">
        <v>757.47933932701358</v>
      </c>
      <c r="Q599" s="16">
        <v>750.05258882340217</v>
      </c>
      <c r="R599" s="16">
        <v>840.93667240888601</v>
      </c>
      <c r="S599" s="16">
        <v>806.2023315919929</v>
      </c>
      <c r="T599" s="16">
        <v>0</v>
      </c>
      <c r="U599" s="17">
        <v>3681.8181983011045</v>
      </c>
      <c r="V599" s="16">
        <v>3645.7195963475106</v>
      </c>
      <c r="W599" s="16">
        <v>2239.3190399471637</v>
      </c>
      <c r="X599" s="16">
        <v>2146.8254274276119</v>
      </c>
      <c r="Y599" s="16">
        <v>2946.331550949265</v>
      </c>
      <c r="Z599" s="18">
        <v>6.7426492478505351E-3</v>
      </c>
      <c r="AA599" s="19">
        <v>4.0360397343165832E-3</v>
      </c>
      <c r="AB599" s="19">
        <v>5.4223071303527879E-3</v>
      </c>
      <c r="AC599" s="18">
        <v>0.17063045063019786</v>
      </c>
      <c r="AD599" s="19">
        <v>0.27300872100831652</v>
      </c>
      <c r="AE599" s="17">
        <v>0</v>
      </c>
    </row>
    <row r="600" spans="2:31" x14ac:dyDescent="0.25">
      <c r="B600" s="15" t="s">
        <v>38</v>
      </c>
      <c r="C600" s="15" t="s">
        <v>1226</v>
      </c>
      <c r="D600" s="15" t="s">
        <v>937</v>
      </c>
      <c r="E600" s="15" t="s">
        <v>1227</v>
      </c>
      <c r="F600" s="16">
        <v>2711471.0900000008</v>
      </c>
      <c r="G600" s="16">
        <v>491138</v>
      </c>
      <c r="H600" s="17">
        <v>5645.6301262097104</v>
      </c>
      <c r="I600" s="16">
        <v>5645.6301262097104</v>
      </c>
      <c r="J600" s="17">
        <v>0</v>
      </c>
      <c r="K600" s="16">
        <v>12001.997457363008</v>
      </c>
      <c r="L600" s="16">
        <v>12027.661990828743</v>
      </c>
      <c r="M600" s="16">
        <v>12295.838534165412</v>
      </c>
      <c r="N600" s="16">
        <v>12552.855228312284</v>
      </c>
      <c r="O600" s="16">
        <v>12562.642632742098</v>
      </c>
      <c r="P600" s="17">
        <v>3011.2226471389226</v>
      </c>
      <c r="Q600" s="16">
        <v>3015.6017980493939</v>
      </c>
      <c r="R600" s="16">
        <v>3356.8711519372723</v>
      </c>
      <c r="S600" s="16">
        <v>3427.0389508840767</v>
      </c>
      <c r="T600" s="16">
        <v>0</v>
      </c>
      <c r="U600" s="17">
        <v>14636.404936433795</v>
      </c>
      <c r="V600" s="16">
        <v>14657.69031898906</v>
      </c>
      <c r="W600" s="16">
        <v>8938.9673822281402</v>
      </c>
      <c r="X600" s="16">
        <v>9125.8162774282082</v>
      </c>
      <c r="Y600" s="16">
        <v>12562.642632742098</v>
      </c>
      <c r="Z600" s="18">
        <v>5.4018822777533006E-3</v>
      </c>
      <c r="AA600" s="19">
        <v>3.3311776264699812E-3</v>
      </c>
      <c r="AB600" s="19">
        <v>4.6331464418239822E-3</v>
      </c>
      <c r="AC600" s="18">
        <v>0.17063045063019786</v>
      </c>
      <c r="AD600" s="19">
        <v>0.27300872100831652</v>
      </c>
      <c r="AE600" s="17">
        <v>0</v>
      </c>
    </row>
    <row r="601" spans="2:31" x14ac:dyDescent="0.25">
      <c r="B601" s="15" t="s">
        <v>38</v>
      </c>
      <c r="C601" s="15" t="s">
        <v>1228</v>
      </c>
      <c r="D601" s="15" t="s">
        <v>937</v>
      </c>
      <c r="E601" s="15" t="s">
        <v>1229</v>
      </c>
      <c r="F601" s="16">
        <v>4003001.7200000007</v>
      </c>
      <c r="G601" s="16">
        <v>832729</v>
      </c>
      <c r="H601" s="17">
        <v>8334.7623321704996</v>
      </c>
      <c r="I601" s="16">
        <v>8334.7623321704996</v>
      </c>
      <c r="J601" s="17">
        <v>0</v>
      </c>
      <c r="K601" s="16">
        <v>18072.357868441177</v>
      </c>
      <c r="L601" s="16">
        <v>18116.975211038771</v>
      </c>
      <c r="M601" s="16">
        <v>18478.187557878915</v>
      </c>
      <c r="N601" s="16">
        <v>18804.089139669893</v>
      </c>
      <c r="O601" s="16">
        <v>18818.699707057371</v>
      </c>
      <c r="P601" s="17">
        <v>4505.8588196761712</v>
      </c>
      <c r="Q601" s="16">
        <v>4513.4718969495189</v>
      </c>
      <c r="R601" s="16">
        <v>5044.7063517283095</v>
      </c>
      <c r="S601" s="16">
        <v>5133.6803257476231</v>
      </c>
      <c r="T601" s="16">
        <v>0</v>
      </c>
      <c r="U601" s="17">
        <v>21901.261380935506</v>
      </c>
      <c r="V601" s="16">
        <v>21938.265646259752</v>
      </c>
      <c r="W601" s="16">
        <v>13433.481206150605</v>
      </c>
      <c r="X601" s="16">
        <v>13670.408813922269</v>
      </c>
      <c r="Y601" s="16">
        <v>18818.699707057371</v>
      </c>
      <c r="Z601" s="18">
        <v>5.4758316500542565E-3</v>
      </c>
      <c r="AA601" s="19">
        <v>3.3854457124830903E-3</v>
      </c>
      <c r="AB601" s="19">
        <v>4.7011470449873716E-3</v>
      </c>
      <c r="AC601" s="18">
        <v>0.17063045063019786</v>
      </c>
      <c r="AD601" s="19">
        <v>0.27300872100831647</v>
      </c>
      <c r="AE601" s="17">
        <v>0</v>
      </c>
    </row>
    <row r="602" spans="2:31" x14ac:dyDescent="0.25">
      <c r="B602" s="15" t="s">
        <v>38</v>
      </c>
      <c r="C602" s="15" t="s">
        <v>1230</v>
      </c>
      <c r="D602" s="15" t="s">
        <v>937</v>
      </c>
      <c r="E602" s="15" t="s">
        <v>1231</v>
      </c>
      <c r="F602" s="16">
        <v>440014.21999999991</v>
      </c>
      <c r="G602" s="16">
        <v>473417</v>
      </c>
      <c r="H602" s="17">
        <v>916.16596819133611</v>
      </c>
      <c r="I602" s="16">
        <v>916.16596819133611</v>
      </c>
      <c r="J602" s="17">
        <v>0</v>
      </c>
      <c r="K602" s="16">
        <v>2678.7062905134862</v>
      </c>
      <c r="L602" s="16">
        <v>2643.4601551119931</v>
      </c>
      <c r="M602" s="16">
        <v>2494.3418899518297</v>
      </c>
      <c r="N602" s="16">
        <v>2391.31472493208</v>
      </c>
      <c r="O602" s="16">
        <v>2385.8922425626197</v>
      </c>
      <c r="P602" s="17">
        <v>613.39467346080119</v>
      </c>
      <c r="Q602" s="16">
        <v>607.38060949427108</v>
      </c>
      <c r="R602" s="16">
        <v>680.97708913321605</v>
      </c>
      <c r="S602" s="16">
        <v>652.84977458205765</v>
      </c>
      <c r="T602" s="16">
        <v>0</v>
      </c>
      <c r="U602" s="17">
        <v>2981.4775852440212</v>
      </c>
      <c r="V602" s="16">
        <v>2952.2455138090581</v>
      </c>
      <c r="W602" s="16">
        <v>1813.3648008186137</v>
      </c>
      <c r="X602" s="16">
        <v>1738.4649503500223</v>
      </c>
      <c r="Y602" s="16">
        <v>2385.8922425626197</v>
      </c>
      <c r="Z602" s="18">
        <v>6.7426492478505351E-3</v>
      </c>
      <c r="AA602" s="19">
        <v>4.0360397343165823E-3</v>
      </c>
      <c r="AB602" s="19">
        <v>5.4223071303527879E-3</v>
      </c>
      <c r="AC602" s="18">
        <v>0.17063045063019788</v>
      </c>
      <c r="AD602" s="19">
        <v>0.27300872100831652</v>
      </c>
      <c r="AE602" s="17">
        <v>0</v>
      </c>
    </row>
    <row r="603" spans="2:31" x14ac:dyDescent="0.25">
      <c r="B603" s="15" t="s">
        <v>38</v>
      </c>
      <c r="C603" s="15" t="s">
        <v>1232</v>
      </c>
      <c r="D603" s="15" t="s">
        <v>1233</v>
      </c>
      <c r="E603" s="15" t="s">
        <v>1234</v>
      </c>
      <c r="F603" s="16">
        <v>912406.03</v>
      </c>
      <c r="G603" s="16">
        <v>502111</v>
      </c>
      <c r="H603" s="17">
        <v>1899.7462260618836</v>
      </c>
      <c r="I603" s="16">
        <v>1899.7462260618836</v>
      </c>
      <c r="J603" s="17">
        <v>0</v>
      </c>
      <c r="K603" s="16">
        <v>5144.9399138613917</v>
      </c>
      <c r="L603" s="16">
        <v>5174.6288044392595</v>
      </c>
      <c r="M603" s="16">
        <v>5156.2857011006708</v>
      </c>
      <c r="N603" s="16">
        <v>4958.5896897964394</v>
      </c>
      <c r="O603" s="16">
        <v>4947.3457222458801</v>
      </c>
      <c r="P603" s="17">
        <v>1202.0379706034175</v>
      </c>
      <c r="Q603" s="16">
        <v>1207.1037993814296</v>
      </c>
      <c r="R603" s="16">
        <v>1407.7109644109651</v>
      </c>
      <c r="S603" s="16">
        <v>1353.7382292163434</v>
      </c>
      <c r="T603" s="16">
        <v>0</v>
      </c>
      <c r="U603" s="17">
        <v>5842.6481693198575</v>
      </c>
      <c r="V603" s="16">
        <v>5867.2712311197138</v>
      </c>
      <c r="W603" s="16">
        <v>3748.5747366897058</v>
      </c>
      <c r="X603" s="16">
        <v>3604.851460580096</v>
      </c>
      <c r="Y603" s="16">
        <v>4947.3457222458801</v>
      </c>
      <c r="Z603" s="18">
        <v>6.4170550256225133E-3</v>
      </c>
      <c r="AA603" s="19">
        <v>4.0296896093890361E-3</v>
      </c>
      <c r="AB603" s="19">
        <v>5.4223071303527879E-3</v>
      </c>
      <c r="AC603" s="18">
        <v>0.17063045063019786</v>
      </c>
      <c r="AD603" s="19">
        <v>0.27300872100831658</v>
      </c>
      <c r="AE603" s="17">
        <v>375.38156259117568</v>
      </c>
    </row>
    <row r="604" spans="2:31" x14ac:dyDescent="0.25">
      <c r="B604" s="15" t="s">
        <v>38</v>
      </c>
      <c r="C604" s="15" t="s">
        <v>1235</v>
      </c>
      <c r="D604" s="15" t="s">
        <v>1233</v>
      </c>
      <c r="E604" s="15" t="s">
        <v>1236</v>
      </c>
      <c r="F604" s="16">
        <v>1807603.8600000003</v>
      </c>
      <c r="G604" s="16">
        <v>534033</v>
      </c>
      <c r="H604" s="17">
        <v>3763.6627754968845</v>
      </c>
      <c r="I604" s="16">
        <v>3763.6627754968845</v>
      </c>
      <c r="J604" s="17">
        <v>0</v>
      </c>
      <c r="K604" s="16">
        <v>8679.7198939421633</v>
      </c>
      <c r="L604" s="16">
        <v>8709.7426896228244</v>
      </c>
      <c r="M604" s="16">
        <v>8821.9186767094434</v>
      </c>
      <c r="N604" s="16">
        <v>8890.5045043816426</v>
      </c>
      <c r="O604" s="16">
        <v>8897.3387062607726</v>
      </c>
      <c r="P604" s="17">
        <v>2123.2199922503796</v>
      </c>
      <c r="Q604" s="16">
        <v>2128.3427954065482</v>
      </c>
      <c r="R604" s="16">
        <v>2408.4607347678257</v>
      </c>
      <c r="S604" s="16">
        <v>2427.1852638598957</v>
      </c>
      <c r="T604" s="16">
        <v>0</v>
      </c>
      <c r="U604" s="17">
        <v>10320.162677188669</v>
      </c>
      <c r="V604" s="16">
        <v>10345.062669713161</v>
      </c>
      <c r="W604" s="16">
        <v>6413.4579419416177</v>
      </c>
      <c r="X604" s="16">
        <v>6463.3192405217469</v>
      </c>
      <c r="Y604" s="16">
        <v>8897.3387062607726</v>
      </c>
      <c r="Z604" s="18">
        <v>5.7161930786377687E-3</v>
      </c>
      <c r="AA604" s="19">
        <v>3.5618360492058699E-3</v>
      </c>
      <c r="AB604" s="19">
        <v>4.922172884860276E-3</v>
      </c>
      <c r="AC604" s="18">
        <v>0.17063045063019788</v>
      </c>
      <c r="AD604" s="19">
        <v>0.27300872100831658</v>
      </c>
      <c r="AE604" s="17">
        <v>0</v>
      </c>
    </row>
    <row r="605" spans="2:31" x14ac:dyDescent="0.25">
      <c r="B605" s="15" t="s">
        <v>38</v>
      </c>
      <c r="C605" s="15" t="s">
        <v>1237</v>
      </c>
      <c r="D605" s="15" t="s">
        <v>1233</v>
      </c>
      <c r="E605" s="15" t="s">
        <v>1238</v>
      </c>
      <c r="F605" s="16">
        <v>1223840.03</v>
      </c>
      <c r="G605" s="16">
        <v>1914517</v>
      </c>
      <c r="H605" s="17">
        <v>2548.1917061595509</v>
      </c>
      <c r="I605" s="16">
        <v>2548.1917061595509</v>
      </c>
      <c r="J605" s="17">
        <v>0</v>
      </c>
      <c r="K605" s="16">
        <v>7450.4591850309171</v>
      </c>
      <c r="L605" s="16">
        <v>7352.4268273331418</v>
      </c>
      <c r="M605" s="16">
        <v>6937.6745447656313</v>
      </c>
      <c r="N605" s="16">
        <v>6651.1184222644424</v>
      </c>
      <c r="O605" s="16">
        <v>6636.0365210801701</v>
      </c>
      <c r="P605" s="17">
        <v>1706.0743072578589</v>
      </c>
      <c r="Q605" s="16">
        <v>1689.3470018875466</v>
      </c>
      <c r="R605" s="16">
        <v>1894.04565423842</v>
      </c>
      <c r="S605" s="16">
        <v>1815.8133337372574</v>
      </c>
      <c r="T605" s="16">
        <v>0</v>
      </c>
      <c r="U605" s="17">
        <v>8292.5765839326086</v>
      </c>
      <c r="V605" s="16">
        <v>8211.2715316051454</v>
      </c>
      <c r="W605" s="16">
        <v>5043.6288905272113</v>
      </c>
      <c r="X605" s="16">
        <v>4835.305088527185</v>
      </c>
      <c r="Y605" s="16">
        <v>6636.0365210801701</v>
      </c>
      <c r="Z605" s="18">
        <v>6.7426492478505351E-3</v>
      </c>
      <c r="AA605" s="19">
        <v>4.0360397343165823E-3</v>
      </c>
      <c r="AB605" s="19">
        <v>5.4223071303527879E-3</v>
      </c>
      <c r="AC605" s="18">
        <v>0.17063045063019786</v>
      </c>
      <c r="AD605" s="19">
        <v>0.27300872100831658</v>
      </c>
      <c r="AE605" s="17">
        <v>0</v>
      </c>
    </row>
    <row r="606" spans="2:31" x14ac:dyDescent="0.25">
      <c r="B606" s="15" t="s">
        <v>38</v>
      </c>
      <c r="C606" s="15" t="s">
        <v>1239</v>
      </c>
      <c r="D606" s="15" t="s">
        <v>1233</v>
      </c>
      <c r="E606" s="15" t="s">
        <v>1240</v>
      </c>
      <c r="F606" s="16">
        <v>523294.55</v>
      </c>
      <c r="G606" s="16">
        <v>381311</v>
      </c>
      <c r="H606" s="17">
        <v>1089.5662827669514</v>
      </c>
      <c r="I606" s="16">
        <v>1089.5662827669514</v>
      </c>
      <c r="J606" s="17">
        <v>0</v>
      </c>
      <c r="K606" s="16">
        <v>3185.6979596623596</v>
      </c>
      <c r="L606" s="16">
        <v>3143.7808812457497</v>
      </c>
      <c r="M606" s="16">
        <v>2966.439395637015</v>
      </c>
      <c r="N606" s="16">
        <v>2843.9125510346166</v>
      </c>
      <c r="O606" s="16">
        <v>2837.4637697397529</v>
      </c>
      <c r="P606" s="17">
        <v>729.49026424888484</v>
      </c>
      <c r="Q606" s="16">
        <v>722.33793426955708</v>
      </c>
      <c r="R606" s="16">
        <v>809.86382535154496</v>
      </c>
      <c r="S606" s="16">
        <v>776.41292821745503</v>
      </c>
      <c r="T606" s="16">
        <v>0</v>
      </c>
      <c r="U606" s="17">
        <v>3545.7739781804257</v>
      </c>
      <c r="V606" s="16">
        <v>3511.0092297431438</v>
      </c>
      <c r="W606" s="16">
        <v>2156.5755702854699</v>
      </c>
      <c r="X606" s="16">
        <v>2067.4996228171617</v>
      </c>
      <c r="Y606" s="16">
        <v>2837.4637697397529</v>
      </c>
      <c r="Z606" s="18">
        <v>6.742649247850536E-3</v>
      </c>
      <c r="AA606" s="19">
        <v>4.0360397343165832E-3</v>
      </c>
      <c r="AB606" s="19">
        <v>5.4223071303527871E-3</v>
      </c>
      <c r="AC606" s="18">
        <v>0.17063045063019788</v>
      </c>
      <c r="AD606" s="19">
        <v>0.27300872100831652</v>
      </c>
      <c r="AE606" s="17">
        <v>3255.96</v>
      </c>
    </row>
    <row r="607" spans="2:31" x14ac:dyDescent="0.25">
      <c r="B607" s="15" t="s">
        <v>38</v>
      </c>
      <c r="C607" s="15" t="s">
        <v>1241</v>
      </c>
      <c r="D607" s="15" t="s">
        <v>1233</v>
      </c>
      <c r="E607" s="15" t="s">
        <v>1242</v>
      </c>
      <c r="F607" s="16">
        <v>2481430.31</v>
      </c>
      <c r="G607" s="16">
        <v>599911</v>
      </c>
      <c r="H607" s="17">
        <v>5166.6557559446092</v>
      </c>
      <c r="I607" s="16">
        <v>5166.6557559446092</v>
      </c>
      <c r="J607" s="17">
        <v>0</v>
      </c>
      <c r="K607" s="16">
        <v>11477.838754595941</v>
      </c>
      <c r="L607" s="16">
        <v>11510.728514036682</v>
      </c>
      <c r="M607" s="16">
        <v>11707.657196713117</v>
      </c>
      <c r="N607" s="16">
        <v>11868.050945223831</v>
      </c>
      <c r="O607" s="16">
        <v>11877.233284915397</v>
      </c>
      <c r="P607" s="17">
        <v>2840.0575988453893</v>
      </c>
      <c r="Q607" s="16">
        <v>2845.6695933198803</v>
      </c>
      <c r="R607" s="16">
        <v>3196.2925172784608</v>
      </c>
      <c r="S607" s="16">
        <v>3240.0814094170819</v>
      </c>
      <c r="T607" s="16">
        <v>0</v>
      </c>
      <c r="U607" s="17">
        <v>13804.43691169516</v>
      </c>
      <c r="V607" s="16">
        <v>13831.714676661411</v>
      </c>
      <c r="W607" s="16">
        <v>8511.3646794346569</v>
      </c>
      <c r="X607" s="16">
        <v>8627.9695358067493</v>
      </c>
      <c r="Y607" s="16">
        <v>11877.233284915397</v>
      </c>
      <c r="Z607" s="18">
        <v>5.5685931369873071E-3</v>
      </c>
      <c r="AA607" s="19">
        <v>3.4535191550959582E-3</v>
      </c>
      <c r="AB607" s="19">
        <v>4.7864464446375678E-3</v>
      </c>
      <c r="AC607" s="18">
        <v>0.17063045063019791</v>
      </c>
      <c r="AD607" s="19">
        <v>0.27300872100831658</v>
      </c>
      <c r="AE607" s="17">
        <v>0</v>
      </c>
    </row>
    <row r="608" spans="2:31" x14ac:dyDescent="0.25">
      <c r="B608" s="15" t="s">
        <v>38</v>
      </c>
      <c r="C608" s="15" t="s">
        <v>1243</v>
      </c>
      <c r="D608" s="15" t="s">
        <v>1233</v>
      </c>
      <c r="E608" s="15" t="s">
        <v>1244</v>
      </c>
      <c r="F608" s="16">
        <v>737100.08</v>
      </c>
      <c r="G608" s="16">
        <v>464636</v>
      </c>
      <c r="H608" s="17">
        <v>1534.7367829319501</v>
      </c>
      <c r="I608" s="16">
        <v>1534.7367829319501</v>
      </c>
      <c r="J608" s="17">
        <v>0</v>
      </c>
      <c r="K608" s="16">
        <v>4350.1793435112349</v>
      </c>
      <c r="L608" s="16">
        <v>4377.8513550266052</v>
      </c>
      <c r="M608" s="16">
        <v>4178.4549750025017</v>
      </c>
      <c r="N608" s="16">
        <v>4005.8666173393549</v>
      </c>
      <c r="O608" s="16">
        <v>3996.7830195676102</v>
      </c>
      <c r="P608" s="17">
        <v>1004.1458905759193</v>
      </c>
      <c r="Q608" s="16">
        <v>1008.8675783706306</v>
      </c>
      <c r="R608" s="16">
        <v>1140.7546485162702</v>
      </c>
      <c r="S608" s="16">
        <v>1093.6365217297227</v>
      </c>
      <c r="T608" s="16">
        <v>0</v>
      </c>
      <c r="U608" s="17">
        <v>4880.7702358672659</v>
      </c>
      <c r="V608" s="16">
        <v>4903.720559587925</v>
      </c>
      <c r="W608" s="16">
        <v>3037.7003264862315</v>
      </c>
      <c r="X608" s="16">
        <v>2912.2300956096324</v>
      </c>
      <c r="Y608" s="16">
        <v>3996.7830195676102</v>
      </c>
      <c r="Z608" s="18">
        <v>6.6371521730503617E-3</v>
      </c>
      <c r="AA608" s="19">
        <v>4.0360397343165832E-3</v>
      </c>
      <c r="AB608" s="19">
        <v>5.4223071303527879E-3</v>
      </c>
      <c r="AC608" s="18">
        <v>0.17063045063019791</v>
      </c>
      <c r="AD608" s="19">
        <v>0.27300872100831652</v>
      </c>
      <c r="AE608" s="17">
        <v>0</v>
      </c>
    </row>
    <row r="609" spans="2:31" x14ac:dyDescent="0.25">
      <c r="B609" s="15" t="s">
        <v>38</v>
      </c>
      <c r="C609" s="15" t="s">
        <v>1245</v>
      </c>
      <c r="D609" s="15" t="s">
        <v>1233</v>
      </c>
      <c r="E609" s="15" t="s">
        <v>1246</v>
      </c>
      <c r="F609" s="16">
        <v>584496.4</v>
      </c>
      <c r="G609" s="16">
        <v>386200</v>
      </c>
      <c r="H609" s="17">
        <v>1216.9963739134396</v>
      </c>
      <c r="I609" s="16">
        <v>1216.9963739134396</v>
      </c>
      <c r="J609" s="17">
        <v>0</v>
      </c>
      <c r="K609" s="16">
        <v>3507.8753212562224</v>
      </c>
      <c r="L609" s="16">
        <v>3511.4613891487461</v>
      </c>
      <c r="M609" s="16">
        <v>3313.3789518121507</v>
      </c>
      <c r="N609" s="16">
        <v>3176.5219951068661</v>
      </c>
      <c r="O609" s="16">
        <v>3169.3189973855351</v>
      </c>
      <c r="P609" s="17">
        <v>806.20698651666646</v>
      </c>
      <c r="Q609" s="16">
        <v>806.81887889715802</v>
      </c>
      <c r="R609" s="16">
        <v>904.58134985011179</v>
      </c>
      <c r="S609" s="16">
        <v>867.21820713890645</v>
      </c>
      <c r="T609" s="16">
        <v>0</v>
      </c>
      <c r="U609" s="17">
        <v>3918.6647086529961</v>
      </c>
      <c r="V609" s="16">
        <v>3921.6388841650282</v>
      </c>
      <c r="W609" s="16">
        <v>2408.7976019620392</v>
      </c>
      <c r="X609" s="16">
        <v>2309.3037879679596</v>
      </c>
      <c r="Y609" s="16">
        <v>3169.3189973855351</v>
      </c>
      <c r="Z609" s="18">
        <v>6.7068878378190389E-3</v>
      </c>
      <c r="AA609" s="19">
        <v>4.0360397343165832E-3</v>
      </c>
      <c r="AB609" s="19">
        <v>5.4223071303527871E-3</v>
      </c>
      <c r="AC609" s="18">
        <v>0.17063045063019788</v>
      </c>
      <c r="AD609" s="19">
        <v>0.27300872100831658</v>
      </c>
      <c r="AE609" s="17">
        <v>604.25386253094257</v>
      </c>
    </row>
    <row r="610" spans="2:31" x14ac:dyDescent="0.25">
      <c r="B610" s="15" t="s">
        <v>38</v>
      </c>
      <c r="C610" s="15" t="s">
        <v>1247</v>
      </c>
      <c r="D610" s="15" t="s">
        <v>1233</v>
      </c>
      <c r="E610" s="15" t="s">
        <v>1248</v>
      </c>
      <c r="F610" s="16">
        <v>830130.46</v>
      </c>
      <c r="G610" s="16">
        <v>410570</v>
      </c>
      <c r="H610" s="17">
        <v>1728.4379505076431</v>
      </c>
      <c r="I610" s="16">
        <v>1728.4379505076431</v>
      </c>
      <c r="J610" s="17">
        <v>0</v>
      </c>
      <c r="K610" s="16">
        <v>4529.0568479997219</v>
      </c>
      <c r="L610" s="16">
        <v>4553.1770849206496</v>
      </c>
      <c r="M610" s="16">
        <v>4551.4014417816188</v>
      </c>
      <c r="N610" s="16">
        <v>4500.6823391517246</v>
      </c>
      <c r="O610" s="16">
        <v>4501.222312381039</v>
      </c>
      <c r="P610" s="17">
        <v>1067.719157285431</v>
      </c>
      <c r="Q610" s="16">
        <v>1071.8348041805557</v>
      </c>
      <c r="R610" s="16">
        <v>1242.5722864162078</v>
      </c>
      <c r="S610" s="16">
        <v>1228.7255290765238</v>
      </c>
      <c r="T610" s="16">
        <v>0</v>
      </c>
      <c r="U610" s="17">
        <v>5189.7756412219342</v>
      </c>
      <c r="V610" s="16">
        <v>5209.780231247737</v>
      </c>
      <c r="W610" s="16">
        <v>3308.8291553654108</v>
      </c>
      <c r="X610" s="16">
        <v>3271.9568100752008</v>
      </c>
      <c r="Y610" s="16">
        <v>4501.222312381039</v>
      </c>
      <c r="Z610" s="18">
        <v>6.2638081443666524E-3</v>
      </c>
      <c r="AA610" s="19">
        <v>3.9637058766887143E-3</v>
      </c>
      <c r="AB610" s="19">
        <v>5.4223071303527871E-3</v>
      </c>
      <c r="AC610" s="18">
        <v>0.17063045063019788</v>
      </c>
      <c r="AD610" s="19">
        <v>0.27300872100831658</v>
      </c>
      <c r="AE610" s="17">
        <v>0</v>
      </c>
    </row>
    <row r="611" spans="2:31" x14ac:dyDescent="0.25">
      <c r="B611" s="15" t="s">
        <v>38</v>
      </c>
      <c r="C611" s="15" t="s">
        <v>1249</v>
      </c>
      <c r="D611" s="15" t="s">
        <v>1233</v>
      </c>
      <c r="E611" s="15" t="s">
        <v>1250</v>
      </c>
      <c r="F611" s="16">
        <v>831522.25</v>
      </c>
      <c r="G611" s="16">
        <v>483775</v>
      </c>
      <c r="H611" s="17">
        <v>1731.3358355643331</v>
      </c>
      <c r="I611" s="16">
        <v>1731.3358355643331</v>
      </c>
      <c r="J611" s="17">
        <v>0</v>
      </c>
      <c r="K611" s="16">
        <v>4774.8143505244016</v>
      </c>
      <c r="L611" s="16">
        <v>4803.5073337523809</v>
      </c>
      <c r="M611" s="16">
        <v>4713.7130718229928</v>
      </c>
      <c r="N611" s="16">
        <v>4519.0162275520433</v>
      </c>
      <c r="O611" s="16">
        <v>4508.7690252219927</v>
      </c>
      <c r="P611" s="17">
        <v>1110.1473381200667</v>
      </c>
      <c r="Q611" s="16">
        <v>1115.0432347781809</v>
      </c>
      <c r="R611" s="16">
        <v>1286.8847769385782</v>
      </c>
      <c r="S611" s="16">
        <v>1233.7308404998039</v>
      </c>
      <c r="T611" s="16">
        <v>0</v>
      </c>
      <c r="U611" s="17">
        <v>5396.002847968668</v>
      </c>
      <c r="V611" s="16">
        <v>5419.7999345385333</v>
      </c>
      <c r="W611" s="16">
        <v>3426.8282948844144</v>
      </c>
      <c r="X611" s="16">
        <v>3285.2853870522395</v>
      </c>
      <c r="Y611" s="16">
        <v>4508.7690252219927</v>
      </c>
      <c r="Z611" s="18">
        <v>6.5036159781095464E-3</v>
      </c>
      <c r="AA611" s="19">
        <v>4.0360397343165823E-3</v>
      </c>
      <c r="AB611" s="19">
        <v>5.4223071303527871E-3</v>
      </c>
      <c r="AC611" s="18">
        <v>0.17063045063019791</v>
      </c>
      <c r="AD611" s="19">
        <v>0.27300872100831652</v>
      </c>
      <c r="AE611" s="17">
        <v>0</v>
      </c>
    </row>
    <row r="612" spans="2:31" x14ac:dyDescent="0.25">
      <c r="B612" s="15" t="s">
        <v>38</v>
      </c>
      <c r="C612" s="15" t="s">
        <v>1251</v>
      </c>
      <c r="D612" s="15" t="s">
        <v>1233</v>
      </c>
      <c r="E612" s="15" t="s">
        <v>1252</v>
      </c>
      <c r="F612" s="16">
        <v>517312.49999999988</v>
      </c>
      <c r="G612" s="16">
        <v>503688</v>
      </c>
      <c r="H612" s="17">
        <v>1077.1108884162441</v>
      </c>
      <c r="I612" s="16">
        <v>1077.1108884162441</v>
      </c>
      <c r="J612" s="17">
        <v>0</v>
      </c>
      <c r="K612" s="16">
        <v>3149.2806025933842</v>
      </c>
      <c r="L612" s="16">
        <v>3107.8426999276817</v>
      </c>
      <c r="M612" s="16">
        <v>2932.5284963420177</v>
      </c>
      <c r="N612" s="16">
        <v>2811.4023193191952</v>
      </c>
      <c r="O612" s="16">
        <v>2805.0272573706256</v>
      </c>
      <c r="P612" s="17">
        <v>721.15108465060689</v>
      </c>
      <c r="Q612" s="16">
        <v>714.08051664558764</v>
      </c>
      <c r="R612" s="16">
        <v>800.60585410677618</v>
      </c>
      <c r="S612" s="16">
        <v>767.53735143714403</v>
      </c>
      <c r="T612" s="16">
        <v>0</v>
      </c>
      <c r="U612" s="17">
        <v>3505.2404063590211</v>
      </c>
      <c r="V612" s="16">
        <v>3470.8730716983382</v>
      </c>
      <c r="W612" s="16">
        <v>2131.9226422352413</v>
      </c>
      <c r="X612" s="16">
        <v>2043.8649678820511</v>
      </c>
      <c r="Y612" s="16">
        <v>2805.0272573706256</v>
      </c>
      <c r="Z612" s="18">
        <v>6.742649247850536E-3</v>
      </c>
      <c r="AA612" s="19">
        <v>4.0360397343165814E-3</v>
      </c>
      <c r="AB612" s="19">
        <v>5.4223071303527871E-3</v>
      </c>
      <c r="AC612" s="18">
        <v>0.17063045063019791</v>
      </c>
      <c r="AD612" s="19">
        <v>0.27300872100831663</v>
      </c>
      <c r="AE612" s="17">
        <v>0</v>
      </c>
    </row>
    <row r="613" spans="2:31" x14ac:dyDescent="0.25">
      <c r="B613" s="15" t="s">
        <v>38</v>
      </c>
      <c r="C613" s="15" t="s">
        <v>1253</v>
      </c>
      <c r="D613" s="15" t="s">
        <v>1233</v>
      </c>
      <c r="E613" s="15" t="s">
        <v>1254</v>
      </c>
      <c r="F613" s="16">
        <v>1080714.1699999997</v>
      </c>
      <c r="G613" s="16">
        <v>485110</v>
      </c>
      <c r="H613" s="17">
        <v>2250.1853324107256</v>
      </c>
      <c r="I613" s="16">
        <v>2250.1853324107256</v>
      </c>
      <c r="J613" s="17">
        <v>0</v>
      </c>
      <c r="K613" s="16">
        <v>5733.9746493574912</v>
      </c>
      <c r="L613" s="16">
        <v>5762.2886425734332</v>
      </c>
      <c r="M613" s="16">
        <v>5775.8998254436665</v>
      </c>
      <c r="N613" s="16">
        <v>5734.4358152850928</v>
      </c>
      <c r="O613" s="16">
        <v>5738.770126168577</v>
      </c>
      <c r="P613" s="17">
        <v>1362.3408155927032</v>
      </c>
      <c r="Q613" s="16">
        <v>1367.1720450142795</v>
      </c>
      <c r="R613" s="16">
        <v>1576.8710240165346</v>
      </c>
      <c r="S613" s="16">
        <v>1565.5509876352573</v>
      </c>
      <c r="T613" s="16">
        <v>0</v>
      </c>
      <c r="U613" s="17">
        <v>6621.8191661755136</v>
      </c>
      <c r="V613" s="16">
        <v>6645.3019299698799</v>
      </c>
      <c r="W613" s="16">
        <v>4199.0288014271318</v>
      </c>
      <c r="X613" s="16">
        <v>4168.8848276498356</v>
      </c>
      <c r="Y613" s="16">
        <v>5738.770126168577</v>
      </c>
      <c r="Z613" s="18">
        <v>6.138126742682294E-3</v>
      </c>
      <c r="AA613" s="19">
        <v>3.871474003656753E-3</v>
      </c>
      <c r="AB613" s="19">
        <v>5.3101645980718273E-3</v>
      </c>
      <c r="AC613" s="18">
        <v>0.17063045063019788</v>
      </c>
      <c r="AD613" s="19">
        <v>0.27300872100831663</v>
      </c>
      <c r="AE613" s="17">
        <v>0</v>
      </c>
    </row>
    <row r="614" spans="2:31" x14ac:dyDescent="0.25">
      <c r="B614" s="15" t="s">
        <v>38</v>
      </c>
      <c r="C614" s="15" t="s">
        <v>1255</v>
      </c>
      <c r="D614" s="15" t="s">
        <v>1233</v>
      </c>
      <c r="E614" s="15" t="s">
        <v>1256</v>
      </c>
      <c r="F614" s="16">
        <v>737233.35</v>
      </c>
      <c r="G614" s="16">
        <v>406062</v>
      </c>
      <c r="H614" s="17">
        <v>1535.0142681427255</v>
      </c>
      <c r="I614" s="16">
        <v>1535.0142681427255</v>
      </c>
      <c r="J614" s="17">
        <v>0</v>
      </c>
      <c r="K614" s="16">
        <v>4158.3172223048259</v>
      </c>
      <c r="L614" s="16">
        <v>4182.3280982555425</v>
      </c>
      <c r="M614" s="16">
        <v>4167.3934702555453</v>
      </c>
      <c r="N614" s="16">
        <v>4006.5908905535061</v>
      </c>
      <c r="O614" s="16">
        <v>3997.5056504388722</v>
      </c>
      <c r="P614" s="17">
        <v>971.45571780216187</v>
      </c>
      <c r="Q614" s="16">
        <v>975.5527043856581</v>
      </c>
      <c r="R614" s="16">
        <v>1137.7347612528763</v>
      </c>
      <c r="S614" s="16">
        <v>1093.8342546335787</v>
      </c>
      <c r="T614" s="16">
        <v>0</v>
      </c>
      <c r="U614" s="17">
        <v>4721.8757726453896</v>
      </c>
      <c r="V614" s="16">
        <v>4741.7896620126103</v>
      </c>
      <c r="W614" s="16">
        <v>3029.6587090026687</v>
      </c>
      <c r="X614" s="16">
        <v>2912.7566359199272</v>
      </c>
      <c r="Y614" s="16">
        <v>3997.5056504388722</v>
      </c>
      <c r="Z614" s="18">
        <v>6.4183649821715205E-3</v>
      </c>
      <c r="AA614" s="19">
        <v>4.0302133272474691E-3</v>
      </c>
      <c r="AB614" s="19">
        <v>5.4223071303527879E-3</v>
      </c>
      <c r="AC614" s="18">
        <v>0.17063045063019788</v>
      </c>
      <c r="AD614" s="19">
        <v>0.27300872100831658</v>
      </c>
      <c r="AE614" s="17">
        <v>0</v>
      </c>
    </row>
    <row r="615" spans="2:31" x14ac:dyDescent="0.25">
      <c r="B615" s="15" t="s">
        <v>38</v>
      </c>
      <c r="C615" s="15" t="s">
        <v>1257</v>
      </c>
      <c r="D615" s="15" t="s">
        <v>1233</v>
      </c>
      <c r="E615" s="15" t="s">
        <v>1258</v>
      </c>
      <c r="F615" s="16">
        <v>343284.12</v>
      </c>
      <c r="G615" s="16">
        <v>361427</v>
      </c>
      <c r="H615" s="17">
        <v>714.76150967237106</v>
      </c>
      <c r="I615" s="16">
        <v>714.76150967237106</v>
      </c>
      <c r="J615" s="17">
        <v>0</v>
      </c>
      <c r="K615" s="16">
        <v>2089.835486856281</v>
      </c>
      <c r="L615" s="16">
        <v>2062.337651502909</v>
      </c>
      <c r="M615" s="16">
        <v>1946.0006557771039</v>
      </c>
      <c r="N615" s="16">
        <v>1865.6223678210931</v>
      </c>
      <c r="O615" s="16">
        <v>1861.3919316128818</v>
      </c>
      <c r="P615" s="17">
        <v>478.54964935378342</v>
      </c>
      <c r="Q615" s="16">
        <v>473.85768131608245</v>
      </c>
      <c r="R615" s="16">
        <v>531.27515011505238</v>
      </c>
      <c r="S615" s="16">
        <v>509.33117652334084</v>
      </c>
      <c r="T615" s="16">
        <v>0</v>
      </c>
      <c r="U615" s="17">
        <v>2326.0473471748687</v>
      </c>
      <c r="V615" s="16">
        <v>2303.2414798591976</v>
      </c>
      <c r="W615" s="16">
        <v>1414.7255056620515</v>
      </c>
      <c r="X615" s="16">
        <v>1356.2911912977522</v>
      </c>
      <c r="Y615" s="16">
        <v>1861.3919316128818</v>
      </c>
      <c r="Z615" s="18">
        <v>6.742649247850536E-3</v>
      </c>
      <c r="AA615" s="19">
        <v>4.0360397343165832E-3</v>
      </c>
      <c r="AB615" s="19">
        <v>5.4223071303527871E-3</v>
      </c>
      <c r="AC615" s="18">
        <v>0.17063045063019788</v>
      </c>
      <c r="AD615" s="19">
        <v>0.27300872100831652</v>
      </c>
      <c r="AE615" s="17">
        <v>0</v>
      </c>
    </row>
    <row r="616" spans="2:31" x14ac:dyDescent="0.25">
      <c r="B616" s="15" t="s">
        <v>38</v>
      </c>
      <c r="C616" s="15" t="s">
        <v>1259</v>
      </c>
      <c r="D616" s="15" t="s">
        <v>1233</v>
      </c>
      <c r="E616" s="15" t="s">
        <v>1260</v>
      </c>
      <c r="F616" s="16">
        <v>1222626.9000000001</v>
      </c>
      <c r="G616" s="16">
        <v>2300156.5</v>
      </c>
      <c r="H616" s="17">
        <v>2545.6658141077164</v>
      </c>
      <c r="I616" s="16">
        <v>2545.6658141077164</v>
      </c>
      <c r="J616" s="17">
        <v>0</v>
      </c>
      <c r="K616" s="16">
        <v>7443.0739260676728</v>
      </c>
      <c r="L616" s="16">
        <v>7345.1387428299404</v>
      </c>
      <c r="M616" s="16">
        <v>6930.7975829779953</v>
      </c>
      <c r="N616" s="16">
        <v>6644.5255088984686</v>
      </c>
      <c r="O616" s="16">
        <v>6629.4585576311256</v>
      </c>
      <c r="P616" s="17">
        <v>1704.3831630938921</v>
      </c>
      <c r="Q616" s="16">
        <v>1687.6724386454864</v>
      </c>
      <c r="R616" s="16">
        <v>1892.1681836963537</v>
      </c>
      <c r="S616" s="16">
        <v>1814.0134108914942</v>
      </c>
      <c r="T616" s="16">
        <v>0</v>
      </c>
      <c r="U616" s="17">
        <v>8284.3565770814967</v>
      </c>
      <c r="V616" s="16">
        <v>8203.1321182921711</v>
      </c>
      <c r="W616" s="16">
        <v>5038.6293992816418</v>
      </c>
      <c r="X616" s="16">
        <v>4830.5120980069742</v>
      </c>
      <c r="Y616" s="16">
        <v>6629.4585576311256</v>
      </c>
      <c r="Z616" s="18">
        <v>6.742649247850536E-3</v>
      </c>
      <c r="AA616" s="19">
        <v>4.0360397343165832E-3</v>
      </c>
      <c r="AB616" s="19">
        <v>5.4223071303527879E-3</v>
      </c>
      <c r="AC616" s="18">
        <v>0.17063045063019786</v>
      </c>
      <c r="AD616" s="19">
        <v>0.27300872100831647</v>
      </c>
      <c r="AE616" s="17">
        <v>0</v>
      </c>
    </row>
    <row r="617" spans="2:31" x14ac:dyDescent="0.25">
      <c r="B617" s="15" t="s">
        <v>38</v>
      </c>
      <c r="C617" s="15" t="s">
        <v>1261</v>
      </c>
      <c r="D617" s="15" t="s">
        <v>1233</v>
      </c>
      <c r="E617" s="15" t="s">
        <v>1262</v>
      </c>
      <c r="F617" s="16">
        <v>2811229.5999999992</v>
      </c>
      <c r="G617" s="16">
        <v>1773096.05</v>
      </c>
      <c r="H617" s="17">
        <v>5853.3401222627363</v>
      </c>
      <c r="I617" s="16">
        <v>5853.3401222627363</v>
      </c>
      <c r="J617" s="17">
        <v>0</v>
      </c>
      <c r="K617" s="16">
        <v>16594.515423123776</v>
      </c>
      <c r="L617" s="16">
        <v>16700.117501983608</v>
      </c>
      <c r="M617" s="16">
        <v>15936.229864463303</v>
      </c>
      <c r="N617" s="16">
        <v>15277.994283105036</v>
      </c>
      <c r="O617" s="16">
        <v>15243.350305138811</v>
      </c>
      <c r="P617" s="17">
        <v>3830.2877073908871</v>
      </c>
      <c r="Q617" s="16">
        <v>3848.3066376942252</v>
      </c>
      <c r="R617" s="16">
        <v>4350.7297329916646</v>
      </c>
      <c r="S617" s="16">
        <v>4171.0256788028546</v>
      </c>
      <c r="T617" s="16">
        <v>0</v>
      </c>
      <c r="U617" s="17">
        <v>18617.567837995626</v>
      </c>
      <c r="V617" s="16">
        <v>18705.150986552118</v>
      </c>
      <c r="W617" s="16">
        <v>11585.500131471639</v>
      </c>
      <c r="X617" s="16">
        <v>11106.968604302181</v>
      </c>
      <c r="Y617" s="16">
        <v>15243.350305138811</v>
      </c>
      <c r="Z617" s="18">
        <v>6.6381484501564286E-3</v>
      </c>
      <c r="AA617" s="19">
        <v>4.0360397343165832E-3</v>
      </c>
      <c r="AB617" s="19">
        <v>5.4223071303527879E-3</v>
      </c>
      <c r="AC617" s="18">
        <v>0.17063045063019788</v>
      </c>
      <c r="AD617" s="19">
        <v>0.27300872100831658</v>
      </c>
      <c r="AE617" s="17">
        <v>0</v>
      </c>
    </row>
    <row r="618" spans="2:31" x14ac:dyDescent="0.25">
      <c r="B618" s="15" t="s">
        <v>38</v>
      </c>
      <c r="C618" s="15" t="s">
        <v>1263</v>
      </c>
      <c r="D618" s="15" t="s">
        <v>1233</v>
      </c>
      <c r="E618" s="15" t="s">
        <v>1264</v>
      </c>
      <c r="F618" s="16">
        <v>952942.51</v>
      </c>
      <c r="G618" s="16">
        <v>476015</v>
      </c>
      <c r="H618" s="17">
        <v>1984.1483698068485</v>
      </c>
      <c r="I618" s="16">
        <v>1984.1483698068485</v>
      </c>
      <c r="J618" s="17">
        <v>0</v>
      </c>
      <c r="K618" s="16">
        <v>5214.548671295971</v>
      </c>
      <c r="L618" s="16">
        <v>5242.531332037609</v>
      </c>
      <c r="M618" s="16">
        <v>5238.9766209604059</v>
      </c>
      <c r="N618" s="16">
        <v>5178.414568166927</v>
      </c>
      <c r="O618" s="16">
        <v>5167.1469667892834</v>
      </c>
      <c r="P618" s="17">
        <v>1228.3169200736463</v>
      </c>
      <c r="Q618" s="16">
        <v>1233.0916140858233</v>
      </c>
      <c r="R618" s="16">
        <v>1430.2863066808725</v>
      </c>
      <c r="S618" s="16">
        <v>1413.7523381060785</v>
      </c>
      <c r="T618" s="16">
        <v>0</v>
      </c>
      <c r="U618" s="17">
        <v>5970.3801210291731</v>
      </c>
      <c r="V618" s="16">
        <v>5993.5880877586342</v>
      </c>
      <c r="W618" s="16">
        <v>3808.6903142795336</v>
      </c>
      <c r="X618" s="16">
        <v>3764.6622300608487</v>
      </c>
      <c r="Y618" s="16">
        <v>5167.1469667892834</v>
      </c>
      <c r="Z618" s="18">
        <v>6.2773819423733159E-3</v>
      </c>
      <c r="AA618" s="19">
        <v>3.9736670706086892E-3</v>
      </c>
      <c r="AB618" s="19">
        <v>5.4223071303527888E-3</v>
      </c>
      <c r="AC618" s="18">
        <v>0.17063045063019788</v>
      </c>
      <c r="AD618" s="19">
        <v>0.27300872100831658</v>
      </c>
      <c r="AE618" s="17">
        <v>0</v>
      </c>
    </row>
    <row r="619" spans="2:31" x14ac:dyDescent="0.25">
      <c r="B619" s="15" t="s">
        <v>38</v>
      </c>
      <c r="C619" s="15" t="s">
        <v>1265</v>
      </c>
      <c r="D619" s="15" t="s">
        <v>1233</v>
      </c>
      <c r="E619" s="15" t="s">
        <v>1266</v>
      </c>
      <c r="F619" s="16">
        <v>798852.52</v>
      </c>
      <c r="G619" s="16">
        <v>493484.99999999994</v>
      </c>
      <c r="H619" s="17">
        <v>1663.3132729844247</v>
      </c>
      <c r="I619" s="16">
        <v>1663.3132729844247</v>
      </c>
      <c r="J619" s="17">
        <v>0</v>
      </c>
      <c r="K619" s="16">
        <v>4681.5309259386895</v>
      </c>
      <c r="L619" s="16">
        <v>4710.8914118923039</v>
      </c>
      <c r="M619" s="16">
        <v>4528.5157023552147</v>
      </c>
      <c r="N619" s="16">
        <v>4341.4683146492389</v>
      </c>
      <c r="O619" s="16">
        <v>4331.6237152962922</v>
      </c>
      <c r="P619" s="17">
        <v>1082.6236248406478</v>
      </c>
      <c r="Q619" s="16">
        <v>1087.6334177896342</v>
      </c>
      <c r="R619" s="16">
        <v>1236.3242799660754</v>
      </c>
      <c r="S619" s="16">
        <v>1185.2587118805136</v>
      </c>
      <c r="T619" s="16">
        <v>0</v>
      </c>
      <c r="U619" s="17">
        <v>5262.2205740824666</v>
      </c>
      <c r="V619" s="16">
        <v>5286.5712670870944</v>
      </c>
      <c r="W619" s="16">
        <v>3292.191422389139</v>
      </c>
      <c r="X619" s="16">
        <v>3156.2096027687253</v>
      </c>
      <c r="Y619" s="16">
        <v>4331.6237152962922</v>
      </c>
      <c r="Z619" s="18">
        <v>6.6024651466140213E-3</v>
      </c>
      <c r="AA619" s="19">
        <v>4.0360397343165814E-3</v>
      </c>
      <c r="AB619" s="19">
        <v>5.4223071303527862E-3</v>
      </c>
      <c r="AC619" s="18">
        <v>0.17063045063019788</v>
      </c>
      <c r="AD619" s="19">
        <v>0.27300872100831652</v>
      </c>
      <c r="AE619" s="17">
        <v>3835.1826366118848</v>
      </c>
    </row>
    <row r="620" spans="2:31" x14ac:dyDescent="0.25">
      <c r="B620" s="15" t="s">
        <v>38</v>
      </c>
      <c r="C620" s="15" t="s">
        <v>1267</v>
      </c>
      <c r="D620" s="15" t="s">
        <v>1233</v>
      </c>
      <c r="E620" s="15" t="s">
        <v>1268</v>
      </c>
      <c r="F620" s="16">
        <v>491050.36999999988</v>
      </c>
      <c r="G620" s="16">
        <v>367497</v>
      </c>
      <c r="H620" s="17">
        <v>1022.4297697964485</v>
      </c>
      <c r="I620" s="16">
        <v>1022.4297697964485</v>
      </c>
      <c r="J620" s="17">
        <v>0</v>
      </c>
      <c r="K620" s="16">
        <v>2989.4027403886521</v>
      </c>
      <c r="L620" s="16">
        <v>2950.0684938045906</v>
      </c>
      <c r="M620" s="16">
        <v>2783.6543736412546</v>
      </c>
      <c r="N620" s="16">
        <v>2668.6773451647678</v>
      </c>
      <c r="O620" s="16">
        <v>2662.6259226133734</v>
      </c>
      <c r="P620" s="17">
        <v>684.54078906576171</v>
      </c>
      <c r="Q620" s="16">
        <v>677.82916884592385</v>
      </c>
      <c r="R620" s="16">
        <v>759.96192027700567</v>
      </c>
      <c r="S620" s="16">
        <v>728.57218878729907</v>
      </c>
      <c r="T620" s="16">
        <v>0</v>
      </c>
      <c r="U620" s="17">
        <v>3327.2917211193389</v>
      </c>
      <c r="V620" s="16">
        <v>3294.6690947551151</v>
      </c>
      <c r="W620" s="16">
        <v>2023.6924533642489</v>
      </c>
      <c r="X620" s="16">
        <v>1940.1051563774686</v>
      </c>
      <c r="Y620" s="16">
        <v>2662.6259226133734</v>
      </c>
      <c r="Z620" s="18">
        <v>6.7426492478505368E-3</v>
      </c>
      <c r="AA620" s="19">
        <v>4.0360397343165823E-3</v>
      </c>
      <c r="AB620" s="19">
        <v>5.4223071303527862E-3</v>
      </c>
      <c r="AC620" s="18">
        <v>0.17063045063019791</v>
      </c>
      <c r="AD620" s="19">
        <v>0.27300872100831663</v>
      </c>
      <c r="AE620" s="17">
        <v>0</v>
      </c>
    </row>
    <row r="621" spans="2:31" x14ac:dyDescent="0.25">
      <c r="B621" s="15" t="s">
        <v>38</v>
      </c>
      <c r="C621" s="15" t="s">
        <v>1269</v>
      </c>
      <c r="D621" s="15" t="s">
        <v>1233</v>
      </c>
      <c r="E621" s="15" t="s">
        <v>1270</v>
      </c>
      <c r="F621" s="16">
        <v>951859.87000000011</v>
      </c>
      <c r="G621" s="16">
        <v>486082</v>
      </c>
      <c r="H621" s="17">
        <v>1981.8941746496951</v>
      </c>
      <c r="I621" s="16">
        <v>1981.8941746496951</v>
      </c>
      <c r="J621" s="17">
        <v>0</v>
      </c>
      <c r="K621" s="16">
        <v>5243.4632804179555</v>
      </c>
      <c r="L621" s="16">
        <v>5272.0771400029134</v>
      </c>
      <c r="M621" s="16">
        <v>5265.1069631906903</v>
      </c>
      <c r="N621" s="16">
        <v>5173.0067341981267</v>
      </c>
      <c r="O621" s="16">
        <v>5161.2765601976789</v>
      </c>
      <c r="P621" s="17">
        <v>1232.8659985224526</v>
      </c>
      <c r="Q621" s="16">
        <v>1237.7483942777033</v>
      </c>
      <c r="R621" s="16">
        <v>1437.420117992672</v>
      </c>
      <c r="S621" s="16">
        <v>1412.2759522708311</v>
      </c>
      <c r="T621" s="16">
        <v>0</v>
      </c>
      <c r="U621" s="17">
        <v>5992.4914565451982</v>
      </c>
      <c r="V621" s="16">
        <v>6016.2229203749048</v>
      </c>
      <c r="W621" s="16">
        <v>3827.6868451980181</v>
      </c>
      <c r="X621" s="16">
        <v>3760.7307819272955</v>
      </c>
      <c r="Y621" s="16">
        <v>5161.2765601976789</v>
      </c>
      <c r="Z621" s="18">
        <v>6.308026399369112E-3</v>
      </c>
      <c r="AA621" s="19">
        <v>3.9861001951502131E-3</v>
      </c>
      <c r="AB621" s="19">
        <v>5.4223071303527888E-3</v>
      </c>
      <c r="AC621" s="18">
        <v>0.17063045063019786</v>
      </c>
      <c r="AD621" s="19">
        <v>0.27300872100831658</v>
      </c>
      <c r="AE621" s="17">
        <v>2971.7574999999997</v>
      </c>
    </row>
    <row r="622" spans="2:31" x14ac:dyDescent="0.25">
      <c r="B622" s="15" t="s">
        <v>38</v>
      </c>
      <c r="C622" s="15" t="s">
        <v>1271</v>
      </c>
      <c r="D622" s="15" t="s">
        <v>1233</v>
      </c>
      <c r="E622" s="15" t="s">
        <v>1272</v>
      </c>
      <c r="F622" s="16">
        <v>7739212.5099999998</v>
      </c>
      <c r="G622" s="16">
        <v>3183084.4978443645</v>
      </c>
      <c r="H622" s="17">
        <v>16114.031774388224</v>
      </c>
      <c r="I622" s="16">
        <v>16114.031774388224</v>
      </c>
      <c r="J622" s="17">
        <v>0</v>
      </c>
      <c r="K622" s="16">
        <v>40106.802458177757</v>
      </c>
      <c r="L622" s="16">
        <v>40291.384229364165</v>
      </c>
      <c r="M622" s="16">
        <v>40482.626009731539</v>
      </c>
      <c r="N622" s="16">
        <v>40330.358041626838</v>
      </c>
      <c r="O622" s="16">
        <v>40360.961292972926</v>
      </c>
      <c r="P622" s="17">
        <v>9592.9862799083876</v>
      </c>
      <c r="Q622" s="16">
        <v>9624.4815507040421</v>
      </c>
      <c r="R622" s="16">
        <v>11052.109949974816</v>
      </c>
      <c r="S622" s="16">
        <v>11010.539466751956</v>
      </c>
      <c r="T622" s="16">
        <v>0</v>
      </c>
      <c r="U622" s="17">
        <v>46627.847952657597</v>
      </c>
      <c r="V622" s="16">
        <v>46780.93445304835</v>
      </c>
      <c r="W622" s="16">
        <v>29430.516059756723</v>
      </c>
      <c r="X622" s="16">
        <v>29319.81857487488</v>
      </c>
      <c r="Y622" s="16">
        <v>40360.961292972926</v>
      </c>
      <c r="Z622" s="18">
        <v>6.0347730654126946E-3</v>
      </c>
      <c r="AA622" s="19">
        <v>3.7956274335870124E-3</v>
      </c>
      <c r="AB622" s="19">
        <v>5.2151250842151801E-3</v>
      </c>
      <c r="AC622" s="18">
        <v>0.17063045063019786</v>
      </c>
      <c r="AD622" s="19">
        <v>0.27300872100831652</v>
      </c>
      <c r="AE622" s="17">
        <v>25263.34726142048</v>
      </c>
    </row>
    <row r="623" spans="2:31" x14ac:dyDescent="0.25">
      <c r="B623" s="15" t="s">
        <v>38</v>
      </c>
      <c r="C623" s="15" t="s">
        <v>1273</v>
      </c>
      <c r="D623" s="15" t="s">
        <v>1233</v>
      </c>
      <c r="E623" s="15" t="s">
        <v>1274</v>
      </c>
      <c r="F623" s="16">
        <v>1045355.31</v>
      </c>
      <c r="G623" s="16">
        <v>428942</v>
      </c>
      <c r="H623" s="17">
        <v>2176.5636567156953</v>
      </c>
      <c r="I623" s="16">
        <v>2176.5636567156953</v>
      </c>
      <c r="J623" s="17">
        <v>0</v>
      </c>
      <c r="K623" s="16">
        <v>5414.0268152274557</v>
      </c>
      <c r="L623" s="16">
        <v>5438.895911506118</v>
      </c>
      <c r="M623" s="16">
        <v>5465.05152753928</v>
      </c>
      <c r="N623" s="16">
        <v>5444.9843088559119</v>
      </c>
      <c r="O623" s="16">
        <v>5449.116462950964</v>
      </c>
      <c r="P623" s="17">
        <v>1295.1858727769466</v>
      </c>
      <c r="Q623" s="16">
        <v>1299.4292978817396</v>
      </c>
      <c r="R623" s="16">
        <v>1492.0067277780454</v>
      </c>
      <c r="S623" s="16">
        <v>1486.5282020710965</v>
      </c>
      <c r="T623" s="16">
        <v>0</v>
      </c>
      <c r="U623" s="17">
        <v>6295.4045991662042</v>
      </c>
      <c r="V623" s="16">
        <v>6316.0302703400739</v>
      </c>
      <c r="W623" s="16">
        <v>3973.0447997612346</v>
      </c>
      <c r="X623" s="16">
        <v>3958.4561067848153</v>
      </c>
      <c r="Y623" s="16">
        <v>5449.116462950964</v>
      </c>
      <c r="Z623" s="18">
        <v>6.032128382026527E-3</v>
      </c>
      <c r="AA623" s="19">
        <v>3.7936866205549049E-3</v>
      </c>
      <c r="AB623" s="19">
        <v>5.212693149232641E-3</v>
      </c>
      <c r="AC623" s="18">
        <v>0.17063045063019791</v>
      </c>
      <c r="AD623" s="19">
        <v>0.27300872100831652</v>
      </c>
      <c r="AE623" s="17">
        <v>12263.824834987616</v>
      </c>
    </row>
    <row r="624" spans="2:31" x14ac:dyDescent="0.25">
      <c r="B624" s="15" t="s">
        <v>38</v>
      </c>
      <c r="C624" s="15" t="s">
        <v>1275</v>
      </c>
      <c r="D624" s="15" t="s">
        <v>1233</v>
      </c>
      <c r="E624" s="15" t="s">
        <v>1276</v>
      </c>
      <c r="F624" s="16">
        <v>375306.35</v>
      </c>
      <c r="G624" s="16">
        <v>476855</v>
      </c>
      <c r="H624" s="17">
        <v>781.43589431293037</v>
      </c>
      <c r="I624" s="16">
        <v>781.43589431293037</v>
      </c>
      <c r="J624" s="17">
        <v>0</v>
      </c>
      <c r="K624" s="16">
        <v>2284.7795251132029</v>
      </c>
      <c r="L624" s="16">
        <v>2254.7166366248712</v>
      </c>
      <c r="M624" s="16">
        <v>2127.5274930203914</v>
      </c>
      <c r="N624" s="16">
        <v>2039.6513574391145</v>
      </c>
      <c r="O624" s="16">
        <v>2035.0262976716785</v>
      </c>
      <c r="P624" s="17">
        <v>523.1897187459424</v>
      </c>
      <c r="Q624" s="16">
        <v>518.06007453593281</v>
      </c>
      <c r="R624" s="16">
        <v>580.83355977952738</v>
      </c>
      <c r="S624" s="16">
        <v>556.84260839732622</v>
      </c>
      <c r="T624" s="16">
        <v>0</v>
      </c>
      <c r="U624" s="17">
        <v>2543.0257006801912</v>
      </c>
      <c r="V624" s="16">
        <v>2518.0924564018687</v>
      </c>
      <c r="W624" s="16">
        <v>1546.693933240864</v>
      </c>
      <c r="X624" s="16">
        <v>1482.8087490417884</v>
      </c>
      <c r="Y624" s="16">
        <v>2035.0262976716785</v>
      </c>
      <c r="Z624" s="18">
        <v>6.742649247850536E-3</v>
      </c>
      <c r="AA624" s="19">
        <v>4.0360397343165823E-3</v>
      </c>
      <c r="AB624" s="19">
        <v>5.4223071303527871E-3</v>
      </c>
      <c r="AC624" s="18">
        <v>0.17063045063019791</v>
      </c>
      <c r="AD624" s="19">
        <v>0.27300872100831663</v>
      </c>
      <c r="AE624" s="17">
        <v>0</v>
      </c>
    </row>
    <row r="625" spans="2:31" x14ac:dyDescent="0.25">
      <c r="B625" s="15" t="s">
        <v>38</v>
      </c>
      <c r="C625" s="15" t="s">
        <v>1277</v>
      </c>
      <c r="D625" s="15" t="s">
        <v>1233</v>
      </c>
      <c r="E625" s="15" t="s">
        <v>1278</v>
      </c>
      <c r="F625" s="16">
        <v>428120.8</v>
      </c>
      <c r="G625" s="16">
        <v>463671</v>
      </c>
      <c r="H625" s="17">
        <v>891.40234430343958</v>
      </c>
      <c r="I625" s="16">
        <v>891.40234430343958</v>
      </c>
      <c r="J625" s="17">
        <v>0</v>
      </c>
      <c r="K625" s="16">
        <v>2606.3018601073086</v>
      </c>
      <c r="L625" s="16">
        <v>2572.0084145795809</v>
      </c>
      <c r="M625" s="16">
        <v>2426.92076042381</v>
      </c>
      <c r="N625" s="16">
        <v>2326.6783811889136</v>
      </c>
      <c r="O625" s="16">
        <v>2321.40246649234</v>
      </c>
      <c r="P625" s="17">
        <v>596.81484456974374</v>
      </c>
      <c r="Q625" s="16">
        <v>590.96333850568521</v>
      </c>
      <c r="R625" s="16">
        <v>662.57053279183538</v>
      </c>
      <c r="S625" s="16">
        <v>635.20348904608215</v>
      </c>
      <c r="T625" s="16">
        <v>0</v>
      </c>
      <c r="U625" s="17">
        <v>2900.8893598410045</v>
      </c>
      <c r="V625" s="16">
        <v>2872.4474203773352</v>
      </c>
      <c r="W625" s="16">
        <v>1764.3502276319746</v>
      </c>
      <c r="X625" s="16">
        <v>1691.4748921428313</v>
      </c>
      <c r="Y625" s="16">
        <v>2321.40246649234</v>
      </c>
      <c r="Z625" s="18">
        <v>6.7426492478505368E-3</v>
      </c>
      <c r="AA625" s="19">
        <v>4.0360397343165832E-3</v>
      </c>
      <c r="AB625" s="19">
        <v>5.4223071303527879E-3</v>
      </c>
      <c r="AC625" s="18">
        <v>0.17063045063019788</v>
      </c>
      <c r="AD625" s="19">
        <v>0.27300872100831652</v>
      </c>
      <c r="AE625" s="17">
        <v>0</v>
      </c>
    </row>
    <row r="626" spans="2:31" x14ac:dyDescent="0.25">
      <c r="B626" s="15" t="s">
        <v>38</v>
      </c>
      <c r="C626" s="15" t="s">
        <v>1279</v>
      </c>
      <c r="D626" s="15" t="s">
        <v>1233</v>
      </c>
      <c r="E626" s="15" t="s">
        <v>1280</v>
      </c>
      <c r="F626" s="16">
        <v>5309331.7000000011</v>
      </c>
      <c r="G626" s="16">
        <v>744001</v>
      </c>
      <c r="H626" s="17">
        <v>11054.708680504582</v>
      </c>
      <c r="I626" s="16">
        <v>11054.708680504582</v>
      </c>
      <c r="J626" s="17">
        <v>0</v>
      </c>
      <c r="K626" s="16">
        <v>22786.138668360039</v>
      </c>
      <c r="L626" s="16">
        <v>22822.786321921569</v>
      </c>
      <c r="M626" s="16">
        <v>23418.078873666218</v>
      </c>
      <c r="N626" s="16">
        <v>24029.608511672115</v>
      </c>
      <c r="O626" s="16">
        <v>24048.447211782288</v>
      </c>
      <c r="P626" s="17">
        <v>5774.2790328445071</v>
      </c>
      <c r="Q626" s="16">
        <v>5780.5322384862484</v>
      </c>
      <c r="R626" s="16">
        <v>6393.3397617714918</v>
      </c>
      <c r="S626" s="16">
        <v>6560.2926861021206</v>
      </c>
      <c r="T626" s="16">
        <v>0</v>
      </c>
      <c r="U626" s="17">
        <v>28066.568316020112</v>
      </c>
      <c r="V626" s="16">
        <v>28096.9627639399</v>
      </c>
      <c r="W626" s="16">
        <v>17024.739111894727</v>
      </c>
      <c r="X626" s="16">
        <v>17469.315825569996</v>
      </c>
      <c r="Y626" s="16">
        <v>24048.447211782288</v>
      </c>
      <c r="Z626" s="18">
        <v>5.2891337604655591E-3</v>
      </c>
      <c r="AA626" s="19">
        <v>3.2484366099658755E-3</v>
      </c>
      <c r="AB626" s="19">
        <v>4.5294678446596744E-3</v>
      </c>
      <c r="AC626" s="18">
        <v>0.17063045063019788</v>
      </c>
      <c r="AD626" s="19">
        <v>0.27300872100831652</v>
      </c>
      <c r="AE626" s="17">
        <v>0</v>
      </c>
    </row>
    <row r="627" spans="2:31" x14ac:dyDescent="0.25">
      <c r="B627" s="15" t="s">
        <v>38</v>
      </c>
      <c r="C627" s="15" t="s">
        <v>1281</v>
      </c>
      <c r="D627" s="15" t="s">
        <v>1233</v>
      </c>
      <c r="E627" s="15" t="s">
        <v>1282</v>
      </c>
      <c r="F627" s="16">
        <v>2562509.6199999992</v>
      </c>
      <c r="G627" s="16">
        <v>2897005</v>
      </c>
      <c r="H627" s="17">
        <v>5335.473264947922</v>
      </c>
      <c r="I627" s="16">
        <v>5335.473264947922</v>
      </c>
      <c r="J627" s="17">
        <v>0</v>
      </c>
      <c r="K627" s="16">
        <v>15599.974561266052</v>
      </c>
      <c r="L627" s="16">
        <v>15394.711738091497</v>
      </c>
      <c r="M627" s="16">
        <v>14526.292101583771</v>
      </c>
      <c r="N627" s="16">
        <v>13926.293079996616</v>
      </c>
      <c r="O627" s="16">
        <v>13894.714184123608</v>
      </c>
      <c r="P627" s="17">
        <v>3572.2248967318878</v>
      </c>
      <c r="Q627" s="16">
        <v>3537.2008087159861</v>
      </c>
      <c r="R627" s="16">
        <v>3965.804427646598</v>
      </c>
      <c r="S627" s="16">
        <v>3801.9994621568253</v>
      </c>
      <c r="T627" s="16">
        <v>0</v>
      </c>
      <c r="U627" s="17">
        <v>17363.222929482086</v>
      </c>
      <c r="V627" s="16">
        <v>17192.984194323435</v>
      </c>
      <c r="W627" s="16">
        <v>10560.487673937172</v>
      </c>
      <c r="X627" s="16">
        <v>10124.29361783979</v>
      </c>
      <c r="Y627" s="16">
        <v>13894.714184123608</v>
      </c>
      <c r="Z627" s="18">
        <v>6.7426492478505377E-3</v>
      </c>
      <c r="AA627" s="19">
        <v>4.0360397343165814E-3</v>
      </c>
      <c r="AB627" s="19">
        <v>5.4223071303527879E-3</v>
      </c>
      <c r="AC627" s="18">
        <v>0.17063045063019791</v>
      </c>
      <c r="AD627" s="19">
        <v>0.27300872100831669</v>
      </c>
      <c r="AE627" s="17">
        <v>28015.419254581215</v>
      </c>
    </row>
    <row r="628" spans="2:31" x14ac:dyDescent="0.25">
      <c r="B628" s="15" t="s">
        <v>38</v>
      </c>
      <c r="C628" s="15" t="s">
        <v>1283</v>
      </c>
      <c r="D628" s="15" t="s">
        <v>1233</v>
      </c>
      <c r="E628" s="15" t="s">
        <v>1284</v>
      </c>
      <c r="F628" s="16">
        <v>294469.27</v>
      </c>
      <c r="G628" s="16">
        <v>341649</v>
      </c>
      <c r="H628" s="17">
        <v>613.12273919726044</v>
      </c>
      <c r="I628" s="16">
        <v>613.12273919726044</v>
      </c>
      <c r="J628" s="17">
        <v>0</v>
      </c>
      <c r="K628" s="16">
        <v>1792.6618051387395</v>
      </c>
      <c r="L628" s="16">
        <v>1769.0741498079667</v>
      </c>
      <c r="M628" s="16">
        <v>1669.280223408543</v>
      </c>
      <c r="N628" s="16">
        <v>1600.3316924416686</v>
      </c>
      <c r="O628" s="16">
        <v>1596.7028223907801</v>
      </c>
      <c r="P628" s="17">
        <v>410.50010091921695</v>
      </c>
      <c r="Q628" s="16">
        <v>406.4753286608173</v>
      </c>
      <c r="R628" s="16">
        <v>455.72805879724325</v>
      </c>
      <c r="S628" s="16">
        <v>436.90450854257205</v>
      </c>
      <c r="T628" s="16">
        <v>0</v>
      </c>
      <c r="U628" s="17">
        <v>1995.2844434167832</v>
      </c>
      <c r="V628" s="16">
        <v>1975.7215603444099</v>
      </c>
      <c r="W628" s="16">
        <v>1213.5521646112998</v>
      </c>
      <c r="X628" s="16">
        <v>1163.4271838990965</v>
      </c>
      <c r="Y628" s="16">
        <v>1596.7028223907801</v>
      </c>
      <c r="Z628" s="18">
        <v>6.742649247850536E-3</v>
      </c>
      <c r="AA628" s="19">
        <v>4.0360397343165832E-3</v>
      </c>
      <c r="AB628" s="19">
        <v>5.4223071303527871E-3</v>
      </c>
      <c r="AC628" s="18">
        <v>0.17063045063019786</v>
      </c>
      <c r="AD628" s="19">
        <v>0.27300872100831658</v>
      </c>
      <c r="AE628" s="17">
        <v>144.23251894153941</v>
      </c>
    </row>
    <row r="629" spans="2:31" x14ac:dyDescent="0.25">
      <c r="B629" s="15" t="s">
        <v>38</v>
      </c>
      <c r="C629" s="15" t="s">
        <v>1285</v>
      </c>
      <c r="D629" s="15" t="s">
        <v>1233</v>
      </c>
      <c r="E629" s="15" t="s">
        <v>1286</v>
      </c>
      <c r="F629" s="16">
        <v>519188.37</v>
      </c>
      <c r="G629" s="16">
        <v>373567</v>
      </c>
      <c r="H629" s="17">
        <v>1081.0166900395438</v>
      </c>
      <c r="I629" s="16">
        <v>1081.0166900395438</v>
      </c>
      <c r="J629" s="17">
        <v>0</v>
      </c>
      <c r="K629" s="16">
        <v>3160.7004716357669</v>
      </c>
      <c r="L629" s="16">
        <v>3119.1123075352962</v>
      </c>
      <c r="M629" s="16">
        <v>2943.1623824948433</v>
      </c>
      <c r="N629" s="16">
        <v>2821.5969797396215</v>
      </c>
      <c r="O629" s="16">
        <v>2815.1988006472411</v>
      </c>
      <c r="P629" s="17">
        <v>723.76611074250218</v>
      </c>
      <c r="Q629" s="16">
        <v>716.66990356115616</v>
      </c>
      <c r="R629" s="16">
        <v>803.50899776470692</v>
      </c>
      <c r="S629" s="16">
        <v>770.32058263963859</v>
      </c>
      <c r="T629" s="16">
        <v>0</v>
      </c>
      <c r="U629" s="17">
        <v>3517.9510509328093</v>
      </c>
      <c r="V629" s="16">
        <v>3483.4590940136841</v>
      </c>
      <c r="W629" s="16">
        <v>2139.6533847301362</v>
      </c>
      <c r="X629" s="16">
        <v>2051.2763970999831</v>
      </c>
      <c r="Y629" s="16">
        <v>2815.1988006472411</v>
      </c>
      <c r="Z629" s="18">
        <v>6.7426492478505377E-3</v>
      </c>
      <c r="AA629" s="19">
        <v>4.0360397343165823E-3</v>
      </c>
      <c r="AB629" s="19">
        <v>5.4223071303527871E-3</v>
      </c>
      <c r="AC629" s="18">
        <v>0.17063045063019786</v>
      </c>
      <c r="AD629" s="19">
        <v>0.27300872100831652</v>
      </c>
      <c r="AE629" s="17">
        <v>0</v>
      </c>
    </row>
    <row r="630" spans="2:31" x14ac:dyDescent="0.25">
      <c r="B630" s="15" t="s">
        <v>38</v>
      </c>
      <c r="C630" s="15" t="s">
        <v>1287</v>
      </c>
      <c r="D630" s="15" t="s">
        <v>1233</v>
      </c>
      <c r="E630" s="15" t="s">
        <v>1288</v>
      </c>
      <c r="F630" s="16">
        <v>1305247.1599999999</v>
      </c>
      <c r="G630" s="16">
        <v>481468</v>
      </c>
      <c r="H630" s="17">
        <v>2717.6917783938711</v>
      </c>
      <c r="I630" s="16">
        <v>2717.6917783938711</v>
      </c>
      <c r="J630" s="17">
        <v>0</v>
      </c>
      <c r="K630" s="16">
        <v>6582.3087544657856</v>
      </c>
      <c r="L630" s="16">
        <v>6609.9784538542308</v>
      </c>
      <c r="M630" s="16">
        <v>6660.0813895629872</v>
      </c>
      <c r="N630" s="16">
        <v>6661.9381139596253</v>
      </c>
      <c r="O630" s="16">
        <v>6667.0165443378773</v>
      </c>
      <c r="P630" s="17">
        <v>1586.8632817829237</v>
      </c>
      <c r="Q630" s="16">
        <v>1591.5845750583758</v>
      </c>
      <c r="R630" s="16">
        <v>1818.2603019758833</v>
      </c>
      <c r="S630" s="16">
        <v>1818.7672039286638</v>
      </c>
      <c r="T630" s="16">
        <v>0</v>
      </c>
      <c r="U630" s="17">
        <v>7713.1372510767324</v>
      </c>
      <c r="V630" s="16">
        <v>7736.0856571897257</v>
      </c>
      <c r="W630" s="16">
        <v>4841.8210875871036</v>
      </c>
      <c r="X630" s="16">
        <v>4843.1709100309617</v>
      </c>
      <c r="Y630" s="16">
        <v>6667.0165443378773</v>
      </c>
      <c r="Z630" s="18">
        <v>5.918121633096087E-3</v>
      </c>
      <c r="AA630" s="19">
        <v>3.7100222449892423E-3</v>
      </c>
      <c r="AB630" s="19">
        <v>5.1078575373708366E-3</v>
      </c>
      <c r="AC630" s="18">
        <v>0.17063045063019788</v>
      </c>
      <c r="AD630" s="19">
        <v>0.27300872100831663</v>
      </c>
      <c r="AE630" s="17">
        <v>0</v>
      </c>
    </row>
    <row r="631" spans="2:31" x14ac:dyDescent="0.25">
      <c r="B631" s="15" t="s">
        <v>38</v>
      </c>
      <c r="C631" s="15" t="s">
        <v>1289</v>
      </c>
      <c r="D631" s="15" t="s">
        <v>1233</v>
      </c>
      <c r="E631" s="15" t="s">
        <v>1290</v>
      </c>
      <c r="F631" s="16">
        <v>610430.59</v>
      </c>
      <c r="G631" s="16">
        <v>460019</v>
      </c>
      <c r="H631" s="17">
        <v>1270.9946794468563</v>
      </c>
      <c r="I631" s="16">
        <v>1270.9946794468563</v>
      </c>
      <c r="J631" s="17">
        <v>0</v>
      </c>
      <c r="K631" s="16">
        <v>3716.1623125608517</v>
      </c>
      <c r="L631" s="16">
        <v>3667.2654400271558</v>
      </c>
      <c r="M631" s="16">
        <v>3460.3940562307525</v>
      </c>
      <c r="N631" s="16">
        <v>3317.4647365168735</v>
      </c>
      <c r="O631" s="16">
        <v>3309.9421407424588</v>
      </c>
      <c r="P631" s="17">
        <v>850.96084490981741</v>
      </c>
      <c r="Q631" s="16">
        <v>842.61754951498517</v>
      </c>
      <c r="R631" s="16">
        <v>944.71775547633831</v>
      </c>
      <c r="S631" s="16">
        <v>905.69680470665833</v>
      </c>
      <c r="T631" s="16">
        <v>0</v>
      </c>
      <c r="U631" s="17">
        <v>4136.1961470978904</v>
      </c>
      <c r="V631" s="16">
        <v>4095.6425699590268</v>
      </c>
      <c r="W631" s="16">
        <v>2515.6763007544141</v>
      </c>
      <c r="X631" s="16">
        <v>2411.767931810215</v>
      </c>
      <c r="Y631" s="16">
        <v>3309.9421407424588</v>
      </c>
      <c r="Z631" s="18">
        <v>6.7426492478505351E-3</v>
      </c>
      <c r="AA631" s="19">
        <v>4.0360397343165823E-3</v>
      </c>
      <c r="AB631" s="19">
        <v>5.4223071303527879E-3</v>
      </c>
      <c r="AC631" s="18">
        <v>0.17063045063019788</v>
      </c>
      <c r="AD631" s="19">
        <v>0.27300872100831652</v>
      </c>
      <c r="AE631" s="17">
        <v>0</v>
      </c>
    </row>
    <row r="632" spans="2:31" x14ac:dyDescent="0.25">
      <c r="B632" s="15" t="s">
        <v>38</v>
      </c>
      <c r="C632" s="15" t="s">
        <v>1291</v>
      </c>
      <c r="D632" s="15" t="s">
        <v>1233</v>
      </c>
      <c r="E632" s="15" t="s">
        <v>1292</v>
      </c>
      <c r="F632" s="16">
        <v>594893.24</v>
      </c>
      <c r="G632" s="16">
        <v>447419</v>
      </c>
      <c r="H632" s="17">
        <v>1238.6439265419215</v>
      </c>
      <c r="I632" s="16">
        <v>1238.6439265419215</v>
      </c>
      <c r="J632" s="17">
        <v>0</v>
      </c>
      <c r="K632" s="16">
        <v>3621.574466779618</v>
      </c>
      <c r="L632" s="16">
        <v>3573.9221711640967</v>
      </c>
      <c r="M632" s="16">
        <v>3372.3163050984299</v>
      </c>
      <c r="N632" s="16">
        <v>3233.02497945306</v>
      </c>
      <c r="O632" s="16">
        <v>3225.6938570506718</v>
      </c>
      <c r="P632" s="17">
        <v>829.30125461363048</v>
      </c>
      <c r="Q632" s="16">
        <v>821.17032193919044</v>
      </c>
      <c r="R632" s="16">
        <v>920.67176129041422</v>
      </c>
      <c r="S632" s="16">
        <v>882.64401462841374</v>
      </c>
      <c r="T632" s="16">
        <v>0</v>
      </c>
      <c r="U632" s="17">
        <v>4030.9171387079086</v>
      </c>
      <c r="V632" s="16">
        <v>3991.3957757668277</v>
      </c>
      <c r="W632" s="16">
        <v>2451.6445438080154</v>
      </c>
      <c r="X632" s="16">
        <v>2350.3809648246461</v>
      </c>
      <c r="Y632" s="16">
        <v>3225.6938570506718</v>
      </c>
      <c r="Z632" s="18">
        <v>6.742649247850536E-3</v>
      </c>
      <c r="AA632" s="19">
        <v>4.0360397343165823E-3</v>
      </c>
      <c r="AB632" s="19">
        <v>5.4223071303527871E-3</v>
      </c>
      <c r="AC632" s="18">
        <v>0.17063045063019786</v>
      </c>
      <c r="AD632" s="19">
        <v>0.27300872100831658</v>
      </c>
      <c r="AE632" s="17">
        <v>3303.168914836051</v>
      </c>
    </row>
    <row r="633" spans="2:31" x14ac:dyDescent="0.25">
      <c r="B633" s="15" t="s">
        <v>38</v>
      </c>
      <c r="C633" s="15" t="s">
        <v>1293</v>
      </c>
      <c r="D633" s="15" t="s">
        <v>1233</v>
      </c>
      <c r="E633" s="15" t="s">
        <v>1294</v>
      </c>
      <c r="F633" s="16">
        <v>882648.9099999998</v>
      </c>
      <c r="G633" s="16">
        <v>461840</v>
      </c>
      <c r="H633" s="17">
        <v>1837.7880905830214</v>
      </c>
      <c r="I633" s="16">
        <v>1837.7880905830214</v>
      </c>
      <c r="J633" s="17">
        <v>0</v>
      </c>
      <c r="K633" s="16">
        <v>4898.6650946494374</v>
      </c>
      <c r="L633" s="16">
        <v>4925.8922591850778</v>
      </c>
      <c r="M633" s="16">
        <v>4915.850193045073</v>
      </c>
      <c r="N633" s="16">
        <v>4796.8707361963225</v>
      </c>
      <c r="O633" s="16">
        <v>4785.993478291115</v>
      </c>
      <c r="P633" s="17">
        <v>1149.4440426454464</v>
      </c>
      <c r="Q633" s="16">
        <v>1154.0898259995449</v>
      </c>
      <c r="R633" s="16">
        <v>1342.0699738717215</v>
      </c>
      <c r="S633" s="16">
        <v>1309.5875445311726</v>
      </c>
      <c r="T633" s="16">
        <v>0</v>
      </c>
      <c r="U633" s="17">
        <v>5587.0091425870123</v>
      </c>
      <c r="V633" s="16">
        <v>5609.5905237685547</v>
      </c>
      <c r="W633" s="16">
        <v>3573.7802191733517</v>
      </c>
      <c r="X633" s="16">
        <v>3487.2831916651498</v>
      </c>
      <c r="Y633" s="16">
        <v>4785.993478291115</v>
      </c>
      <c r="Z633" s="18">
        <v>6.3426123000342059E-3</v>
      </c>
      <c r="AA633" s="19">
        <v>3.9999275651054185E-3</v>
      </c>
      <c r="AB633" s="19">
        <v>5.4223071303527879E-3</v>
      </c>
      <c r="AC633" s="18">
        <v>0.17063045063019788</v>
      </c>
      <c r="AD633" s="19">
        <v>0.27300872100831658</v>
      </c>
      <c r="AE633" s="17">
        <v>0</v>
      </c>
    </row>
    <row r="634" spans="2:31" x14ac:dyDescent="0.25">
      <c r="B634" s="15" t="s">
        <v>38</v>
      </c>
      <c r="C634" s="15" t="s">
        <v>1295</v>
      </c>
      <c r="D634" s="15" t="s">
        <v>1233</v>
      </c>
      <c r="E634" s="15" t="s">
        <v>1296</v>
      </c>
      <c r="F634" s="16">
        <v>907528.89</v>
      </c>
      <c r="G634" s="16">
        <v>354104</v>
      </c>
      <c r="H634" s="17">
        <v>1889.5913958609306</v>
      </c>
      <c r="I634" s="16">
        <v>1889.5913958609306</v>
      </c>
      <c r="J634" s="17">
        <v>0</v>
      </c>
      <c r="K634" s="16">
        <v>4640.1584824143538</v>
      </c>
      <c r="L634" s="16">
        <v>4660.605952555934</v>
      </c>
      <c r="M634" s="16">
        <v>4689.2068677356765</v>
      </c>
      <c r="N634" s="16">
        <v>4680.8782355223302</v>
      </c>
      <c r="O634" s="16">
        <v>4684.4381986755971</v>
      </c>
      <c r="P634" s="17">
        <v>1114.1741642325915</v>
      </c>
      <c r="Q634" s="16">
        <v>1117.6631252770965</v>
      </c>
      <c r="R634" s="16">
        <v>1280.1943695039313</v>
      </c>
      <c r="S634" s="16">
        <v>1277.9205802756096</v>
      </c>
      <c r="T634" s="16">
        <v>0</v>
      </c>
      <c r="U634" s="17">
        <v>5415.5757140426931</v>
      </c>
      <c r="V634" s="16">
        <v>5432.5342231397681</v>
      </c>
      <c r="W634" s="16">
        <v>3409.0124982317452</v>
      </c>
      <c r="X634" s="16">
        <v>3402.9576552467206</v>
      </c>
      <c r="Y634" s="16">
        <v>4684.4381986755971</v>
      </c>
      <c r="Z634" s="18">
        <v>5.9767298081179875E-3</v>
      </c>
      <c r="AA634" s="19">
        <v>3.7530321230206044E-3</v>
      </c>
      <c r="AB634" s="19">
        <v>5.1617510475898973E-3</v>
      </c>
      <c r="AC634" s="18">
        <v>0.17063045063019786</v>
      </c>
      <c r="AD634" s="19">
        <v>0.27300872100831658</v>
      </c>
      <c r="AE634" s="17">
        <v>0</v>
      </c>
    </row>
    <row r="635" spans="2:31" x14ac:dyDescent="0.25">
      <c r="B635" s="15" t="s">
        <v>38</v>
      </c>
      <c r="C635" s="15" t="s">
        <v>1297</v>
      </c>
      <c r="D635" s="15" t="s">
        <v>1233</v>
      </c>
      <c r="E635" s="15" t="s">
        <v>1298</v>
      </c>
      <c r="F635" s="16">
        <v>888730.99999999988</v>
      </c>
      <c r="G635" s="16">
        <v>485838</v>
      </c>
      <c r="H635" s="17">
        <v>1850.4517810280186</v>
      </c>
      <c r="I635" s="16">
        <v>1850.4517810280186</v>
      </c>
      <c r="J635" s="17">
        <v>0</v>
      </c>
      <c r="K635" s="16">
        <v>5000.7844239133428</v>
      </c>
      <c r="L635" s="16">
        <v>5029.5001822870872</v>
      </c>
      <c r="M635" s="16">
        <v>5012.678858452211</v>
      </c>
      <c r="N635" s="16">
        <v>4829.9246483525294</v>
      </c>
      <c r="O635" s="16">
        <v>4818.9724382655622</v>
      </c>
      <c r="P635" s="17">
        <v>1169.0295210230713</v>
      </c>
      <c r="Q635" s="16">
        <v>1173.9293038145706</v>
      </c>
      <c r="R635" s="16">
        <v>1368.5050439714669</v>
      </c>
      <c r="S635" s="16">
        <v>1318.61155081326</v>
      </c>
      <c r="T635" s="16">
        <v>0</v>
      </c>
      <c r="U635" s="17">
        <v>5682.2066839182899</v>
      </c>
      <c r="V635" s="16">
        <v>5706.0226595005352</v>
      </c>
      <c r="W635" s="16">
        <v>3644.1738144807441</v>
      </c>
      <c r="X635" s="16">
        <v>3511.3130975392696</v>
      </c>
      <c r="Y635" s="16">
        <v>4818.9724382655622</v>
      </c>
      <c r="Z635" s="18">
        <v>6.4070170520769652E-3</v>
      </c>
      <c r="AA635" s="19">
        <v>4.025676448790475E-3</v>
      </c>
      <c r="AB635" s="19">
        <v>5.4223071303527871E-3</v>
      </c>
      <c r="AC635" s="18">
        <v>0.17063045063019788</v>
      </c>
      <c r="AD635" s="19">
        <v>0.27300872100831663</v>
      </c>
      <c r="AE635" s="17">
        <v>0</v>
      </c>
    </row>
    <row r="636" spans="2:31" x14ac:dyDescent="0.25">
      <c r="B636" s="15" t="s">
        <v>38</v>
      </c>
      <c r="C636" s="15" t="s">
        <v>1299</v>
      </c>
      <c r="D636" s="15" t="s">
        <v>1233</v>
      </c>
      <c r="E636" s="15" t="s">
        <v>1300</v>
      </c>
      <c r="F636" s="16">
        <v>28191513.719999999</v>
      </c>
      <c r="G636" s="16">
        <v>4847528.720677604</v>
      </c>
      <c r="H636" s="17">
        <v>58698.342662796531</v>
      </c>
      <c r="I636" s="16">
        <v>58698.342662796531</v>
      </c>
      <c r="J636" s="17">
        <v>0</v>
      </c>
      <c r="K636" s="16">
        <v>123936.02669143051</v>
      </c>
      <c r="L636" s="16">
        <v>124186.6830734554</v>
      </c>
      <c r="M636" s="16">
        <v>127058.4062340083</v>
      </c>
      <c r="N636" s="16">
        <v>129859.3967245028</v>
      </c>
      <c r="O636" s="16">
        <v>129960.76991028598</v>
      </c>
      <c r="P636" s="17">
        <v>31162.984743473764</v>
      </c>
      <c r="Q636" s="16">
        <v>31205.754354891993</v>
      </c>
      <c r="R636" s="16">
        <v>34688.052979301727</v>
      </c>
      <c r="S636" s="16">
        <v>35452.747810667875</v>
      </c>
      <c r="T636" s="16">
        <v>0</v>
      </c>
      <c r="U636" s="17">
        <v>151471.38461075327</v>
      </c>
      <c r="V636" s="16">
        <v>151679.27138135995</v>
      </c>
      <c r="W636" s="16">
        <v>92370.35325470657</v>
      </c>
      <c r="X636" s="16">
        <v>94406.648913834928</v>
      </c>
      <c r="Y636" s="16">
        <v>129960.76991028598</v>
      </c>
      <c r="Z636" s="18">
        <v>5.3766296305162225E-3</v>
      </c>
      <c r="AA636" s="19">
        <v>3.312645855480184E-3</v>
      </c>
      <c r="AB636" s="19">
        <v>4.6099252137031393E-3</v>
      </c>
      <c r="AC636" s="18">
        <v>0.17063045063019791</v>
      </c>
      <c r="AD636" s="19">
        <v>0.27300872100831658</v>
      </c>
      <c r="AE636" s="17">
        <v>0</v>
      </c>
    </row>
    <row r="637" spans="2:31" x14ac:dyDescent="0.25">
      <c r="B637" s="15" t="s">
        <v>38</v>
      </c>
      <c r="C637" s="15" t="s">
        <v>1301</v>
      </c>
      <c r="D637" s="15" t="s">
        <v>1233</v>
      </c>
      <c r="E637" s="15" t="s">
        <v>1233</v>
      </c>
      <c r="F637" s="16">
        <v>63804660.930000007</v>
      </c>
      <c r="G637" s="16">
        <v>39808712.722729608</v>
      </c>
      <c r="H637" s="17">
        <v>132849.47690111783</v>
      </c>
      <c r="I637" s="16">
        <v>132849.47690111783</v>
      </c>
      <c r="J637" s="17">
        <v>0</v>
      </c>
      <c r="K637" s="16">
        <v>375209.2812272216</v>
      </c>
      <c r="L637" s="16">
        <v>377578.93186473998</v>
      </c>
      <c r="M637" s="16">
        <v>361694.30736095732</v>
      </c>
      <c r="N637" s="16">
        <v>346754.75988300476</v>
      </c>
      <c r="O637" s="16">
        <v>345968.46791048092</v>
      </c>
      <c r="P637" s="17">
        <v>86690.294846057266</v>
      </c>
      <c r="Q637" s="16">
        <v>87094.629402173145</v>
      </c>
      <c r="R637" s="16">
        <v>98745.700248603869</v>
      </c>
      <c r="S637" s="16">
        <v>94667.073499204504</v>
      </c>
      <c r="T637" s="16">
        <v>0</v>
      </c>
      <c r="U637" s="17">
        <v>421368.46328228217</v>
      </c>
      <c r="V637" s="16">
        <v>423333.77936368465</v>
      </c>
      <c r="W637" s="16">
        <v>262948.60711235343</v>
      </c>
      <c r="X637" s="16">
        <v>252087.68638380026</v>
      </c>
      <c r="Y637" s="16">
        <v>345968.46791048092</v>
      </c>
      <c r="Z637" s="18">
        <v>6.6194399463441102E-3</v>
      </c>
      <c r="AA637" s="19">
        <v>4.0360397343165823E-3</v>
      </c>
      <c r="AB637" s="19">
        <v>5.4223071303527871E-3</v>
      </c>
      <c r="AC637" s="18">
        <v>0.17063045063019788</v>
      </c>
      <c r="AD637" s="19">
        <v>0.27300872100831647</v>
      </c>
      <c r="AE637" s="17">
        <v>89403.5</v>
      </c>
    </row>
    <row r="638" spans="2:31" x14ac:dyDescent="0.25">
      <c r="B638" s="15" t="s">
        <v>38</v>
      </c>
      <c r="C638" s="15" t="s">
        <v>1302</v>
      </c>
      <c r="D638" s="15" t="s">
        <v>1233</v>
      </c>
      <c r="E638" s="15" t="s">
        <v>1303</v>
      </c>
      <c r="F638" s="16">
        <v>1137997.29</v>
      </c>
      <c r="G638" s="16">
        <v>493485</v>
      </c>
      <c r="H638" s="17">
        <v>2369.456125740588</v>
      </c>
      <c r="I638" s="16">
        <v>2369.456125740588</v>
      </c>
      <c r="J638" s="17">
        <v>0</v>
      </c>
      <c r="K638" s="16">
        <v>5980.9599733160485</v>
      </c>
      <c r="L638" s="16">
        <v>6009.691105096932</v>
      </c>
      <c r="M638" s="16">
        <v>6029.6128439822314</v>
      </c>
      <c r="N638" s="16">
        <v>5994.5737091296323</v>
      </c>
      <c r="O638" s="16">
        <v>5999.1117943366953</v>
      </c>
      <c r="P638" s="17">
        <v>1424.8352619316929</v>
      </c>
      <c r="Q638" s="16">
        <v>1429.7376678945802</v>
      </c>
      <c r="R638" s="16">
        <v>1646.136890710907</v>
      </c>
      <c r="S638" s="16">
        <v>1636.5709013195517</v>
      </c>
      <c r="T638" s="16">
        <v>0</v>
      </c>
      <c r="U638" s="17">
        <v>6925.5808371249432</v>
      </c>
      <c r="V638" s="16">
        <v>6949.4095629429394</v>
      </c>
      <c r="W638" s="16">
        <v>4383.4759532713242</v>
      </c>
      <c r="X638" s="16">
        <v>4358.0028078100804</v>
      </c>
      <c r="Y638" s="16">
        <v>5999.1117943366953</v>
      </c>
      <c r="Z638" s="18">
        <v>6.0962317406168349E-3</v>
      </c>
      <c r="AA638" s="19">
        <v>3.8407291642502091E-3</v>
      </c>
      <c r="AB638" s="19">
        <v>5.2716397895259445E-3</v>
      </c>
      <c r="AC638" s="18">
        <v>0.17063045063019788</v>
      </c>
      <c r="AD638" s="19">
        <v>0.27300872100831652</v>
      </c>
      <c r="AE638" s="17">
        <v>0</v>
      </c>
    </row>
    <row r="639" spans="2:31" x14ac:dyDescent="0.25">
      <c r="B639" s="15" t="s">
        <v>38</v>
      </c>
      <c r="C639" s="15" t="s">
        <v>1304</v>
      </c>
      <c r="D639" s="15" t="s">
        <v>1233</v>
      </c>
      <c r="E639" s="15" t="s">
        <v>1305</v>
      </c>
      <c r="F639" s="16">
        <v>533145.96000000008</v>
      </c>
      <c r="G639" s="16">
        <v>451521</v>
      </c>
      <c r="H639" s="17">
        <v>1110.0781802704</v>
      </c>
      <c r="I639" s="16">
        <v>1110.0781802704</v>
      </c>
      <c r="J639" s="17">
        <v>0</v>
      </c>
      <c r="K639" s="16">
        <v>3245.6710985700693</v>
      </c>
      <c r="L639" s="16">
        <v>3202.9648999046731</v>
      </c>
      <c r="M639" s="16">
        <v>3022.2848286279996</v>
      </c>
      <c r="N639" s="16">
        <v>2897.451324836843</v>
      </c>
      <c r="O639" s="16">
        <v>2890.8811404267822</v>
      </c>
      <c r="P639" s="17">
        <v>743.22346228070865</v>
      </c>
      <c r="Q639" s="16">
        <v>735.93648435772923</v>
      </c>
      <c r="R639" s="16">
        <v>825.11011558656935</v>
      </c>
      <c r="S639" s="16">
        <v>791.02948037755425</v>
      </c>
      <c r="T639" s="16">
        <v>0</v>
      </c>
      <c r="U639" s="17">
        <v>3612.5258165597602</v>
      </c>
      <c r="V639" s="16">
        <v>3577.1065958173444</v>
      </c>
      <c r="W639" s="16">
        <v>2197.1747130414301</v>
      </c>
      <c r="X639" s="16">
        <v>2106.4218444592889</v>
      </c>
      <c r="Y639" s="16">
        <v>2890.8811404267822</v>
      </c>
      <c r="Z639" s="18">
        <v>6.742649247850536E-3</v>
      </c>
      <c r="AA639" s="19">
        <v>4.0360397343165823E-3</v>
      </c>
      <c r="AB639" s="19">
        <v>5.4223071303527871E-3</v>
      </c>
      <c r="AC639" s="18">
        <v>0.17063045063019788</v>
      </c>
      <c r="AD639" s="19">
        <v>0.27300872100831658</v>
      </c>
      <c r="AE639" s="17">
        <v>594.75</v>
      </c>
    </row>
    <row r="640" spans="2:31" x14ac:dyDescent="0.25">
      <c r="B640" s="15" t="s">
        <v>38</v>
      </c>
      <c r="C640" s="15" t="s">
        <v>1306</v>
      </c>
      <c r="D640" s="15" t="s">
        <v>1233</v>
      </c>
      <c r="E640" s="15" t="s">
        <v>1307</v>
      </c>
      <c r="F640" s="16">
        <v>327357.69999999995</v>
      </c>
      <c r="G640" s="16">
        <v>498341</v>
      </c>
      <c r="H640" s="17">
        <v>681.60066319081454</v>
      </c>
      <c r="I640" s="16">
        <v>681.60066319081454</v>
      </c>
      <c r="J640" s="17">
        <v>0</v>
      </c>
      <c r="K640" s="16">
        <v>1992.8790715855203</v>
      </c>
      <c r="L640" s="16">
        <v>1966.6569785383424</v>
      </c>
      <c r="M640" s="16">
        <v>1855.7173541079744</v>
      </c>
      <c r="N640" s="16">
        <v>1779.0681590469931</v>
      </c>
      <c r="O640" s="16">
        <v>1775.0339908858882</v>
      </c>
      <c r="P640" s="17">
        <v>456.34768234621816</v>
      </c>
      <c r="Q640" s="16">
        <v>451.87339479311106</v>
      </c>
      <c r="R640" s="16">
        <v>506.62702139795533</v>
      </c>
      <c r="S640" s="16">
        <v>485.70112268803712</v>
      </c>
      <c r="T640" s="16">
        <v>0</v>
      </c>
      <c r="U640" s="17">
        <v>2218.1320524301163</v>
      </c>
      <c r="V640" s="16">
        <v>2196.3842469360461</v>
      </c>
      <c r="W640" s="16">
        <v>1349.0903327100191</v>
      </c>
      <c r="X640" s="16">
        <v>1293.3670363589558</v>
      </c>
      <c r="Y640" s="16">
        <v>1775.0339908858882</v>
      </c>
      <c r="Z640" s="18">
        <v>6.7426492478505368E-3</v>
      </c>
      <c r="AA640" s="19">
        <v>4.0360397343165832E-3</v>
      </c>
      <c r="AB640" s="19">
        <v>5.4223071303527871E-3</v>
      </c>
      <c r="AC640" s="18">
        <v>0.17063045063019791</v>
      </c>
      <c r="AD640" s="19">
        <v>0.27300872100831652</v>
      </c>
      <c r="AE640" s="17">
        <v>0</v>
      </c>
    </row>
    <row r="641" spans="2:31" x14ac:dyDescent="0.25">
      <c r="B641" s="15" t="s">
        <v>38</v>
      </c>
      <c r="C641" s="15" t="s">
        <v>1308</v>
      </c>
      <c r="D641" s="15" t="s">
        <v>1233</v>
      </c>
      <c r="E641" s="15" t="s">
        <v>1309</v>
      </c>
      <c r="F641" s="16">
        <v>257727.04</v>
      </c>
      <c r="G641" s="16">
        <v>369926</v>
      </c>
      <c r="H641" s="17">
        <v>536.62070996407169</v>
      </c>
      <c r="I641" s="16">
        <v>536.62070996407169</v>
      </c>
      <c r="J641" s="17">
        <v>0</v>
      </c>
      <c r="K641" s="16">
        <v>1568.9834825870425</v>
      </c>
      <c r="L641" s="16">
        <v>1548.3389630793183</v>
      </c>
      <c r="M641" s="16">
        <v>1460.9967651620234</v>
      </c>
      <c r="N641" s="16">
        <v>1400.6512466009833</v>
      </c>
      <c r="O641" s="16">
        <v>1397.4751666767179</v>
      </c>
      <c r="P641" s="17">
        <v>359.28019222383051</v>
      </c>
      <c r="Q641" s="16">
        <v>355.75760855718357</v>
      </c>
      <c r="R641" s="16">
        <v>398.86485825417185</v>
      </c>
      <c r="S641" s="16">
        <v>382.39000541323651</v>
      </c>
      <c r="T641" s="16">
        <v>0</v>
      </c>
      <c r="U641" s="17">
        <v>1746.324000327284</v>
      </c>
      <c r="V641" s="16">
        <v>1729.2020644862064</v>
      </c>
      <c r="W641" s="16">
        <v>1062.1319069078515</v>
      </c>
      <c r="X641" s="16">
        <v>1018.2612411877468</v>
      </c>
      <c r="Y641" s="16">
        <v>1397.4751666767179</v>
      </c>
      <c r="Z641" s="18">
        <v>6.7426492478505368E-3</v>
      </c>
      <c r="AA641" s="19">
        <v>4.0360397343165823E-3</v>
      </c>
      <c r="AB641" s="19">
        <v>5.4223071303527862E-3</v>
      </c>
      <c r="AC641" s="18">
        <v>0.17063045063019783</v>
      </c>
      <c r="AD641" s="19">
        <v>0.27300872100831658</v>
      </c>
      <c r="AE641" s="17">
        <v>0</v>
      </c>
    </row>
    <row r="642" spans="2:31" x14ac:dyDescent="0.25">
      <c r="B642" s="15" t="s">
        <v>38</v>
      </c>
      <c r="C642" s="15" t="s">
        <v>1310</v>
      </c>
      <c r="D642" s="15" t="s">
        <v>1233</v>
      </c>
      <c r="E642" s="15" t="s">
        <v>1311</v>
      </c>
      <c r="F642" s="16">
        <v>1799086.77</v>
      </c>
      <c r="G642" s="16">
        <v>514670</v>
      </c>
      <c r="H642" s="17">
        <v>3745.9291031486978</v>
      </c>
      <c r="I642" s="16">
        <v>3745.9291031486978</v>
      </c>
      <c r="J642" s="17">
        <v>0</v>
      </c>
      <c r="K642" s="16">
        <v>8583.4934764290483</v>
      </c>
      <c r="L642" s="16">
        <v>8612.3218854730621</v>
      </c>
      <c r="M642" s="16">
        <v>8729.3999920493916</v>
      </c>
      <c r="N642" s="16">
        <v>8806.040913004912</v>
      </c>
      <c r="O642" s="16">
        <v>8812.8176841197219</v>
      </c>
      <c r="P642" s="17">
        <v>2103.7749307634872</v>
      </c>
      <c r="Q642" s="16">
        <v>2108.6939351896185</v>
      </c>
      <c r="R642" s="16">
        <v>2383.2023269994133</v>
      </c>
      <c r="S642" s="16">
        <v>2404.1259668063653</v>
      </c>
      <c r="T642" s="16">
        <v>0</v>
      </c>
      <c r="U642" s="17">
        <v>10225.647648814258</v>
      </c>
      <c r="V642" s="16">
        <v>10249.557053432141</v>
      </c>
      <c r="W642" s="16">
        <v>6346.1976650499782</v>
      </c>
      <c r="X642" s="16">
        <v>6401.9149461985471</v>
      </c>
      <c r="Y642" s="16">
        <v>8812.8176841197219</v>
      </c>
      <c r="Z642" s="18">
        <v>5.6904439084520643E-3</v>
      </c>
      <c r="AA642" s="19">
        <v>3.5429399025730499E-3</v>
      </c>
      <c r="AB642" s="19">
        <v>4.8984950759877587E-3</v>
      </c>
      <c r="AC642" s="18">
        <v>0.17063045063019786</v>
      </c>
      <c r="AD642" s="19">
        <v>0.27300872100831658</v>
      </c>
      <c r="AE642" s="17">
        <v>12738.845755770053</v>
      </c>
    </row>
    <row r="643" spans="2:31" x14ac:dyDescent="0.25">
      <c r="B643" s="15" t="s">
        <v>38</v>
      </c>
      <c r="C643" s="15" t="s">
        <v>1312</v>
      </c>
      <c r="D643" s="15" t="s">
        <v>1233</v>
      </c>
      <c r="E643" s="15" t="s">
        <v>1313</v>
      </c>
      <c r="F643" s="16">
        <v>890516.1</v>
      </c>
      <c r="G643" s="16">
        <v>467845</v>
      </c>
      <c r="H643" s="17">
        <v>1854.1685878844385</v>
      </c>
      <c r="I643" s="16">
        <v>1854.1685878844385</v>
      </c>
      <c r="J643" s="17">
        <v>0</v>
      </c>
      <c r="K643" s="16">
        <v>4948.5301695145718</v>
      </c>
      <c r="L643" s="16">
        <v>4976.1180486897883</v>
      </c>
      <c r="M643" s="16">
        <v>4965.3776888599741</v>
      </c>
      <c r="N643" s="16">
        <v>4839.6260073574194</v>
      </c>
      <c r="O643" s="16">
        <v>4828.6517987239558</v>
      </c>
      <c r="P643" s="17">
        <v>1160.74755447648</v>
      </c>
      <c r="Q643" s="16">
        <v>1165.4548867320786</v>
      </c>
      <c r="R643" s="16">
        <v>1355.5914121588924</v>
      </c>
      <c r="S643" s="16">
        <v>1321.2601064272271</v>
      </c>
      <c r="T643" s="16">
        <v>0</v>
      </c>
      <c r="U643" s="17">
        <v>5641.9512029225298</v>
      </c>
      <c r="V643" s="16">
        <v>5664.8317498421475</v>
      </c>
      <c r="W643" s="16">
        <v>3609.786276701082</v>
      </c>
      <c r="X643" s="16">
        <v>3518.3659009301923</v>
      </c>
      <c r="Y643" s="16">
        <v>4828.6517987239558</v>
      </c>
      <c r="Z643" s="18">
        <v>6.3484438702257479E-3</v>
      </c>
      <c r="AA643" s="19">
        <v>4.002259014537342E-3</v>
      </c>
      <c r="AB643" s="19">
        <v>5.4223071303527879E-3</v>
      </c>
      <c r="AC643" s="18">
        <v>0.17063045063019786</v>
      </c>
      <c r="AD643" s="19">
        <v>0.27300872100831658</v>
      </c>
      <c r="AE643" s="17">
        <v>0</v>
      </c>
    </row>
    <row r="644" spans="2:31" x14ac:dyDescent="0.25">
      <c r="B644" s="15" t="s">
        <v>38</v>
      </c>
      <c r="C644" s="15" t="s">
        <v>1314</v>
      </c>
      <c r="D644" s="15" t="s">
        <v>1233</v>
      </c>
      <c r="E644" s="15" t="s">
        <v>1315</v>
      </c>
      <c r="F644" s="16">
        <v>541242.05000000005</v>
      </c>
      <c r="G644" s="16">
        <v>490573</v>
      </c>
      <c r="H644" s="17">
        <v>1126.9352766919978</v>
      </c>
      <c r="I644" s="16">
        <v>1126.9352766919978</v>
      </c>
      <c r="J644" s="17">
        <v>0</v>
      </c>
      <c r="K644" s="16">
        <v>3294.9582493616126</v>
      </c>
      <c r="L644" s="16">
        <v>3251.6035355542226</v>
      </c>
      <c r="M644" s="16">
        <v>3068.1797463691128</v>
      </c>
      <c r="N644" s="16">
        <v>2941.4505829321279</v>
      </c>
      <c r="O644" s="16">
        <v>2934.7806269617604</v>
      </c>
      <c r="P644" s="17">
        <v>754.50968498928228</v>
      </c>
      <c r="Q644" s="16">
        <v>747.11205063538375</v>
      </c>
      <c r="R644" s="16">
        <v>837.63982837985259</v>
      </c>
      <c r="S644" s="16">
        <v>803.04166155546284</v>
      </c>
      <c r="T644" s="16">
        <v>0</v>
      </c>
      <c r="U644" s="17">
        <v>3667.3838410643284</v>
      </c>
      <c r="V644" s="16">
        <v>3631.4267616108373</v>
      </c>
      <c r="W644" s="16">
        <v>2230.5399179892602</v>
      </c>
      <c r="X644" s="16">
        <v>2138.4089213766651</v>
      </c>
      <c r="Y644" s="16">
        <v>2934.7806269617604</v>
      </c>
      <c r="Z644" s="18">
        <v>6.7426492478505368E-3</v>
      </c>
      <c r="AA644" s="19">
        <v>4.0360397343165823E-3</v>
      </c>
      <c r="AB644" s="19">
        <v>5.4223071303527879E-3</v>
      </c>
      <c r="AC644" s="18">
        <v>0.17063045063019788</v>
      </c>
      <c r="AD644" s="19">
        <v>0.27300872100831658</v>
      </c>
      <c r="AE644" s="17">
        <v>0</v>
      </c>
    </row>
    <row r="645" spans="2:31" x14ac:dyDescent="0.25">
      <c r="B645" s="15" t="s">
        <v>38</v>
      </c>
      <c r="C645" s="15" t="s">
        <v>1316</v>
      </c>
      <c r="D645" s="15" t="s">
        <v>1233</v>
      </c>
      <c r="E645" s="15" t="s">
        <v>1317</v>
      </c>
      <c r="F645" s="16">
        <v>582860.65000000014</v>
      </c>
      <c r="G645" s="16">
        <v>460052</v>
      </c>
      <c r="H645" s="17">
        <v>1213.5905328875087</v>
      </c>
      <c r="I645" s="16">
        <v>1213.5905328875087</v>
      </c>
      <c r="J645" s="17">
        <v>0</v>
      </c>
      <c r="K645" s="16">
        <v>3548.322801130791</v>
      </c>
      <c r="L645" s="16">
        <v>3501.6343432211756</v>
      </c>
      <c r="M645" s="16">
        <v>3304.1062520651094</v>
      </c>
      <c r="N645" s="16">
        <v>3167.6322981754638</v>
      </c>
      <c r="O645" s="16">
        <v>3160.4494584970612</v>
      </c>
      <c r="P645" s="17">
        <v>812.52741804549044</v>
      </c>
      <c r="Q645" s="16">
        <v>804.56094543314339</v>
      </c>
      <c r="R645" s="16">
        <v>902.04982195187779</v>
      </c>
      <c r="S645" s="16">
        <v>864.7912423495128</v>
      </c>
      <c r="T645" s="16">
        <v>0</v>
      </c>
      <c r="U645" s="17">
        <v>3949.3859159728095</v>
      </c>
      <c r="V645" s="16">
        <v>3910.6639306755415</v>
      </c>
      <c r="W645" s="16">
        <v>2402.0564301132317</v>
      </c>
      <c r="X645" s="16">
        <v>2302.8410558259511</v>
      </c>
      <c r="Y645" s="16">
        <v>3160.4494584970612</v>
      </c>
      <c r="Z645" s="18">
        <v>6.742649247850536E-3</v>
      </c>
      <c r="AA645" s="19">
        <v>4.0360397343165832E-3</v>
      </c>
      <c r="AB645" s="19">
        <v>5.4223071303527871E-3</v>
      </c>
      <c r="AC645" s="18">
        <v>0.17063045063019786</v>
      </c>
      <c r="AD645" s="19">
        <v>0.27300872100831652</v>
      </c>
      <c r="AE645" s="17">
        <v>0</v>
      </c>
    </row>
    <row r="646" spans="2:31" x14ac:dyDescent="0.25">
      <c r="B646" s="15" t="s">
        <v>38</v>
      </c>
      <c r="C646" s="15" t="s">
        <v>1318</v>
      </c>
      <c r="D646" s="15" t="s">
        <v>1233</v>
      </c>
      <c r="E646" s="15" t="s">
        <v>1319</v>
      </c>
      <c r="F646" s="16">
        <v>1279790.0000000002</v>
      </c>
      <c r="G646" s="16">
        <v>394430</v>
      </c>
      <c r="H646" s="17">
        <v>2664.6867104240177</v>
      </c>
      <c r="I646" s="16">
        <v>2664.6867104240177</v>
      </c>
      <c r="J646" s="17">
        <v>0</v>
      </c>
      <c r="K646" s="16">
        <v>6198.9137942061279</v>
      </c>
      <c r="L646" s="16">
        <v>6221.1908399931744</v>
      </c>
      <c r="M646" s="16">
        <v>6295.3468639278835</v>
      </c>
      <c r="N646" s="16">
        <v>6335.7832477741467</v>
      </c>
      <c r="O646" s="16">
        <v>6340.6463466719997</v>
      </c>
      <c r="P646" s="17">
        <v>1512.4001483110908</v>
      </c>
      <c r="Q646" s="16">
        <v>1516.2012906724437</v>
      </c>
      <c r="R646" s="16">
        <v>1718.6845956246682</v>
      </c>
      <c r="S646" s="16">
        <v>1729.7240810607277</v>
      </c>
      <c r="T646" s="16">
        <v>0</v>
      </c>
      <c r="U646" s="17">
        <v>7351.2003563190547</v>
      </c>
      <c r="V646" s="16">
        <v>7369.6762597447478</v>
      </c>
      <c r="W646" s="16">
        <v>4576.6622683032156</v>
      </c>
      <c r="X646" s="16">
        <v>4606.0591667134195</v>
      </c>
      <c r="Y646" s="16">
        <v>6340.6463466719997</v>
      </c>
      <c r="Z646" s="18">
        <v>5.7512859985090524E-3</v>
      </c>
      <c r="AA646" s="19">
        <v>3.587589149398196E-3</v>
      </c>
      <c r="AB646" s="19">
        <v>4.9544427966088178E-3</v>
      </c>
      <c r="AC646" s="18">
        <v>0.17063045063019786</v>
      </c>
      <c r="AD646" s="19">
        <v>0.27300872100831658</v>
      </c>
      <c r="AE646" s="17">
        <v>0</v>
      </c>
    </row>
    <row r="647" spans="2:31" x14ac:dyDescent="0.25">
      <c r="B647" s="15" t="s">
        <v>38</v>
      </c>
      <c r="C647" s="15" t="s">
        <v>1320</v>
      </c>
      <c r="D647" s="15" t="s">
        <v>1233</v>
      </c>
      <c r="E647" s="15" t="s">
        <v>1321</v>
      </c>
      <c r="F647" s="16">
        <v>777838.78799999994</v>
      </c>
      <c r="G647" s="16">
        <v>357599</v>
      </c>
      <c r="H647" s="17">
        <v>1619.5599912766352</v>
      </c>
      <c r="I647" s="16">
        <v>1619.5599912766352</v>
      </c>
      <c r="J647" s="17">
        <v>0</v>
      </c>
      <c r="K647" s="16">
        <v>4154.7309577574051</v>
      </c>
      <c r="L647" s="16">
        <v>4175.6375333446249</v>
      </c>
      <c r="M647" s="16">
        <v>4182.712314140661</v>
      </c>
      <c r="N647" s="16">
        <v>4148.6696893251537</v>
      </c>
      <c r="O647" s="16">
        <v>4151.801933269202</v>
      </c>
      <c r="P647" s="17">
        <v>985.26986670355132</v>
      </c>
      <c r="Q647" s="16">
        <v>988.8371651171326</v>
      </c>
      <c r="R647" s="16">
        <v>1141.9169392292779</v>
      </c>
      <c r="S647" s="16">
        <v>1132.6230057686237</v>
      </c>
      <c r="T647" s="16">
        <v>0</v>
      </c>
      <c r="U647" s="17">
        <v>4789.0210823304897</v>
      </c>
      <c r="V647" s="16">
        <v>4806.3603595041277</v>
      </c>
      <c r="W647" s="16">
        <v>3040.7953749113831</v>
      </c>
      <c r="X647" s="16">
        <v>3016.0466835565303</v>
      </c>
      <c r="Y647" s="16">
        <v>4151.801933269202</v>
      </c>
      <c r="Z647" s="18">
        <v>6.167975671736891E-3</v>
      </c>
      <c r="AA647" s="19">
        <v>3.8933787771380166E-3</v>
      </c>
      <c r="AB647" s="19">
        <v>5.3376123655962532E-3</v>
      </c>
      <c r="AC647" s="18">
        <v>0.17063045063019788</v>
      </c>
      <c r="AD647" s="19">
        <v>0.27300872100831658</v>
      </c>
      <c r="AE647" s="17">
        <v>0</v>
      </c>
    </row>
    <row r="648" spans="2:31" x14ac:dyDescent="0.25">
      <c r="B648" s="15" t="s">
        <v>38</v>
      </c>
      <c r="C648" s="15" t="s">
        <v>1322</v>
      </c>
      <c r="D648" s="15" t="s">
        <v>1233</v>
      </c>
      <c r="E648" s="15" t="s">
        <v>1323</v>
      </c>
      <c r="F648" s="16">
        <v>1097586.83</v>
      </c>
      <c r="G648" s="16">
        <v>471436</v>
      </c>
      <c r="H648" s="17">
        <v>2285.3163717777338</v>
      </c>
      <c r="I648" s="16">
        <v>2285.3163717777338</v>
      </c>
      <c r="J648" s="17">
        <v>0</v>
      </c>
      <c r="K648" s="16">
        <v>5753.7129526580084</v>
      </c>
      <c r="L648" s="16">
        <v>5781.1410070242582</v>
      </c>
      <c r="M648" s="16">
        <v>5801.8140769240799</v>
      </c>
      <c r="N648" s="16">
        <v>5770.2697051887635</v>
      </c>
      <c r="O648" s="16">
        <v>5774.6398653445103</v>
      </c>
      <c r="P648" s="17">
        <v>1371.7031962578458</v>
      </c>
      <c r="Q648" s="16">
        <v>1376.3832575342683</v>
      </c>
      <c r="R648" s="16">
        <v>1583.9458406690899</v>
      </c>
      <c r="S648" s="16">
        <v>1575.3339520866111</v>
      </c>
      <c r="T648" s="16">
        <v>0</v>
      </c>
      <c r="U648" s="17">
        <v>6667.326128177896</v>
      </c>
      <c r="V648" s="16">
        <v>6690.0741212677231</v>
      </c>
      <c r="W648" s="16">
        <v>4217.8682362549898</v>
      </c>
      <c r="X648" s="16">
        <v>4194.9357531021524</v>
      </c>
      <c r="Y648" s="16">
        <v>5774.6398653445103</v>
      </c>
      <c r="Z648" s="18">
        <v>6.0848945542857948E-3</v>
      </c>
      <c r="AA648" s="19">
        <v>3.8324093180660437E-3</v>
      </c>
      <c r="AB648" s="19">
        <v>5.2612146096400504E-3</v>
      </c>
      <c r="AC648" s="18">
        <v>0.17063045063019788</v>
      </c>
      <c r="AD648" s="19">
        <v>0.27300872100831658</v>
      </c>
      <c r="AE648" s="17">
        <v>0</v>
      </c>
    </row>
    <row r="649" spans="2:31" x14ac:dyDescent="0.25">
      <c r="B649" s="15" t="s">
        <v>38</v>
      </c>
      <c r="C649" s="15" t="s">
        <v>1324</v>
      </c>
      <c r="D649" s="15" t="s">
        <v>1233</v>
      </c>
      <c r="E649" s="15" t="s">
        <v>1325</v>
      </c>
      <c r="F649" s="16">
        <v>504756.68999999994</v>
      </c>
      <c r="G649" s="16">
        <v>451521</v>
      </c>
      <c r="H649" s="17">
        <v>1050.9680837017136</v>
      </c>
      <c r="I649" s="16">
        <v>1050.9680837017136</v>
      </c>
      <c r="J649" s="17">
        <v>0</v>
      </c>
      <c r="K649" s="16">
        <v>3072.8436928283045</v>
      </c>
      <c r="L649" s="16">
        <v>3032.4115389753006</v>
      </c>
      <c r="M649" s="16">
        <v>2861.3524265202836</v>
      </c>
      <c r="N649" s="16">
        <v>2743.166130642272</v>
      </c>
      <c r="O649" s="16">
        <v>2736.9457992802713</v>
      </c>
      <c r="P649" s="17">
        <v>703.64786174343408</v>
      </c>
      <c r="Q649" s="16">
        <v>696.74890511154626</v>
      </c>
      <c r="R649" s="16">
        <v>781.1741663183459</v>
      </c>
      <c r="S649" s="16">
        <v>748.90827683997509</v>
      </c>
      <c r="T649" s="16">
        <v>0</v>
      </c>
      <c r="U649" s="17">
        <v>3420.1639147865835</v>
      </c>
      <c r="V649" s="16">
        <v>3386.6307175654679</v>
      </c>
      <c r="W649" s="16">
        <v>2080.1782602019375</v>
      </c>
      <c r="X649" s="16">
        <v>1994.2578538022969</v>
      </c>
      <c r="Y649" s="16">
        <v>2736.9457992802713</v>
      </c>
      <c r="Z649" s="18">
        <v>6.742649247850536E-3</v>
      </c>
      <c r="AA649" s="19">
        <v>4.0360397343165823E-3</v>
      </c>
      <c r="AB649" s="19">
        <v>5.4223071303527879E-3</v>
      </c>
      <c r="AC649" s="18">
        <v>0.17063045063019794</v>
      </c>
      <c r="AD649" s="19">
        <v>0.27300872100831663</v>
      </c>
      <c r="AE649" s="17">
        <v>2252.0059685884553</v>
      </c>
    </row>
    <row r="650" spans="2:31" x14ac:dyDescent="0.25">
      <c r="B650" s="15" t="s">
        <v>38</v>
      </c>
      <c r="C650" s="15" t="s">
        <v>1326</v>
      </c>
      <c r="D650" s="15" t="s">
        <v>1233</v>
      </c>
      <c r="E650" s="15" t="s">
        <v>1327</v>
      </c>
      <c r="F650" s="16">
        <v>936282.26000000013</v>
      </c>
      <c r="G650" s="16">
        <v>354104</v>
      </c>
      <c r="H650" s="17">
        <v>1949.4595952677898</v>
      </c>
      <c r="I650" s="16">
        <v>1949.4595952677898</v>
      </c>
      <c r="J650" s="17">
        <v>0</v>
      </c>
      <c r="K650" s="16">
        <v>4750.3266686670522</v>
      </c>
      <c r="L650" s="16">
        <v>4770.7207809066686</v>
      </c>
      <c r="M650" s="16">
        <v>4803.8444331175815</v>
      </c>
      <c r="N650" s="16">
        <v>4800.8314457778497</v>
      </c>
      <c r="O650" s="16">
        <v>4804.4873982514309</v>
      </c>
      <c r="P650" s="17">
        <v>1143.1875493412119</v>
      </c>
      <c r="Q650" s="16">
        <v>1146.6674059028603</v>
      </c>
      <c r="R650" s="16">
        <v>1311.4914246083524</v>
      </c>
      <c r="S650" s="16">
        <v>1310.6688527883105</v>
      </c>
      <c r="T650" s="16">
        <v>0</v>
      </c>
      <c r="U650" s="17">
        <v>5556.5987145936306</v>
      </c>
      <c r="V650" s="16">
        <v>5573.5129702715985</v>
      </c>
      <c r="W650" s="16">
        <v>3492.3530085092289</v>
      </c>
      <c r="X650" s="16">
        <v>3490.162592989539</v>
      </c>
      <c r="Y650" s="16">
        <v>4804.4873982514309</v>
      </c>
      <c r="Z650" s="18">
        <v>5.9437800759277589E-3</v>
      </c>
      <c r="AA650" s="19">
        <v>3.7288518109372098E-3</v>
      </c>
      <c r="AB650" s="19">
        <v>5.1314519173432062E-3</v>
      </c>
      <c r="AC650" s="18">
        <v>0.17063045063019786</v>
      </c>
      <c r="AD650" s="19">
        <v>0.27300872100831658</v>
      </c>
      <c r="AE650" s="17">
        <v>4537.3418473916172</v>
      </c>
    </row>
    <row r="651" spans="2:31" x14ac:dyDescent="0.25">
      <c r="B651" s="15" t="s">
        <v>38</v>
      </c>
      <c r="C651" s="15" t="s">
        <v>1328</v>
      </c>
      <c r="D651" s="15" t="s">
        <v>1233</v>
      </c>
      <c r="E651" s="15" t="s">
        <v>1329</v>
      </c>
      <c r="F651" s="16">
        <v>958874.77999999991</v>
      </c>
      <c r="G651" s="16">
        <v>494822</v>
      </c>
      <c r="H651" s="17">
        <v>1996.500115821153</v>
      </c>
      <c r="I651" s="16">
        <v>1996.500115821153</v>
      </c>
      <c r="J651" s="17">
        <v>0</v>
      </c>
      <c r="K651" s="16">
        <v>5299.0453292334605</v>
      </c>
      <c r="L651" s="16">
        <v>5328.1924231609701</v>
      </c>
      <c r="M651" s="16">
        <v>5319.508246278001</v>
      </c>
      <c r="N651" s="16">
        <v>5211.1301784292536</v>
      </c>
      <c r="O651" s="16">
        <v>5199.3135567094596</v>
      </c>
      <c r="P651" s="17">
        <v>1244.8422068827563</v>
      </c>
      <c r="Q651" s="16">
        <v>1249.8155886541674</v>
      </c>
      <c r="R651" s="16">
        <v>1452.2721427095501</v>
      </c>
      <c r="S651" s="16">
        <v>1422.6839850208028</v>
      </c>
      <c r="T651" s="16">
        <v>0</v>
      </c>
      <c r="U651" s="17">
        <v>6050.7032381718564</v>
      </c>
      <c r="V651" s="16">
        <v>6074.8769503279555</v>
      </c>
      <c r="W651" s="16">
        <v>3867.2361035684507</v>
      </c>
      <c r="X651" s="16">
        <v>3788.4461934084511</v>
      </c>
      <c r="Y651" s="16">
        <v>5199.3135567094596</v>
      </c>
      <c r="Z651" s="18">
        <v>6.3228173487365116E-3</v>
      </c>
      <c r="AA651" s="19">
        <v>3.9920135854323449E-3</v>
      </c>
      <c r="AB651" s="19">
        <v>5.4223071303527871E-3</v>
      </c>
      <c r="AC651" s="18">
        <v>0.17063045063019788</v>
      </c>
      <c r="AD651" s="19">
        <v>0.27300872100831658</v>
      </c>
      <c r="AE651" s="17">
        <v>0</v>
      </c>
    </row>
    <row r="652" spans="2:31" x14ac:dyDescent="0.25">
      <c r="B652" s="15" t="s">
        <v>38</v>
      </c>
      <c r="C652" s="15" t="s">
        <v>1330</v>
      </c>
      <c r="D652" s="15" t="s">
        <v>1233</v>
      </c>
      <c r="E652" s="15" t="s">
        <v>1331</v>
      </c>
      <c r="F652" s="16">
        <v>1160261.0700000003</v>
      </c>
      <c r="G652" s="16">
        <v>481991</v>
      </c>
      <c r="H652" s="17">
        <v>2415.8121675050993</v>
      </c>
      <c r="I652" s="16">
        <v>2415.8121675050993</v>
      </c>
      <c r="J652" s="17">
        <v>0</v>
      </c>
      <c r="K652" s="16">
        <v>6028.5139924513969</v>
      </c>
      <c r="L652" s="16">
        <v>6056.4854315232678</v>
      </c>
      <c r="M652" s="16">
        <v>6083.6143097867698</v>
      </c>
      <c r="N652" s="16">
        <v>6058.4073089893609</v>
      </c>
      <c r="O652" s="16">
        <v>6063.0025057275161</v>
      </c>
      <c r="P652" s="17">
        <v>1440.8591779417452</v>
      </c>
      <c r="Q652" s="16">
        <v>1445.6319571953529</v>
      </c>
      <c r="R652" s="16">
        <v>1660.8797618227784</v>
      </c>
      <c r="S652" s="16">
        <v>1653.9980307746123</v>
      </c>
      <c r="T652" s="16">
        <v>0</v>
      </c>
      <c r="U652" s="17">
        <v>7003.4669820147501</v>
      </c>
      <c r="V652" s="16">
        <v>7026.665641833014</v>
      </c>
      <c r="W652" s="16">
        <v>4422.7345479639916</v>
      </c>
      <c r="X652" s="16">
        <v>4404.4092782147491</v>
      </c>
      <c r="Y652" s="16">
        <v>6063.0025057275161</v>
      </c>
      <c r="Z652" s="18">
        <v>6.0461102189043369E-3</v>
      </c>
      <c r="AA652" s="19">
        <v>3.8039472556718372E-3</v>
      </c>
      <c r="AB652" s="19">
        <v>5.2255502339034043E-3</v>
      </c>
      <c r="AC652" s="18">
        <v>0.17063045063019786</v>
      </c>
      <c r="AD652" s="19">
        <v>0.27300872100831652</v>
      </c>
      <c r="AE652" s="17">
        <v>1198.75</v>
      </c>
    </row>
    <row r="653" spans="2:31" x14ac:dyDescent="0.25">
      <c r="B653" s="15" t="s">
        <v>38</v>
      </c>
      <c r="C653" s="15" t="s">
        <v>1332</v>
      </c>
      <c r="D653" s="15" t="s">
        <v>1233</v>
      </c>
      <c r="E653" s="15" t="s">
        <v>1333</v>
      </c>
      <c r="F653" s="16">
        <v>961020.88</v>
      </c>
      <c r="G653" s="16">
        <v>495913</v>
      </c>
      <c r="H653" s="17">
        <v>2000.9685709186624</v>
      </c>
      <c r="I653" s="16">
        <v>2000.9685709186624</v>
      </c>
      <c r="J653" s="17">
        <v>0</v>
      </c>
      <c r="K653" s="16">
        <v>5310.851222134921</v>
      </c>
      <c r="L653" s="16">
        <v>5340.0625212711393</v>
      </c>
      <c r="M653" s="16">
        <v>5331.3642213587109</v>
      </c>
      <c r="N653" s="16">
        <v>5222.7934390647333</v>
      </c>
      <c r="O653" s="16">
        <v>5210.95037004191</v>
      </c>
      <c r="P653" s="17">
        <v>1247.6191062155333</v>
      </c>
      <c r="Q653" s="16">
        <v>1252.6034433506393</v>
      </c>
      <c r="R653" s="16">
        <v>1455.5089273026413</v>
      </c>
      <c r="S653" s="16">
        <v>1425.8681568896818</v>
      </c>
      <c r="T653" s="16">
        <v>0</v>
      </c>
      <c r="U653" s="17">
        <v>6064.2006868380504</v>
      </c>
      <c r="V653" s="16">
        <v>6088.4276488391624</v>
      </c>
      <c r="W653" s="16">
        <v>3875.8552940560694</v>
      </c>
      <c r="X653" s="16">
        <v>3796.9252821750515</v>
      </c>
      <c r="Y653" s="16">
        <v>5210.95037004191</v>
      </c>
      <c r="Z653" s="18">
        <v>6.3227701856369721E-3</v>
      </c>
      <c r="AA653" s="19">
        <v>3.9919947297248739E-3</v>
      </c>
      <c r="AB653" s="19">
        <v>5.4223071303527871E-3</v>
      </c>
      <c r="AC653" s="18">
        <v>0.17063045063019791</v>
      </c>
      <c r="AD653" s="19">
        <v>0.27300872100831658</v>
      </c>
      <c r="AE653" s="17">
        <v>0</v>
      </c>
    </row>
    <row r="654" spans="2:31" x14ac:dyDescent="0.25">
      <c r="B654" s="15" t="s">
        <v>38</v>
      </c>
      <c r="C654" s="15" t="s">
        <v>1334</v>
      </c>
      <c r="D654" s="15" t="s">
        <v>1233</v>
      </c>
      <c r="E654" s="15" t="s">
        <v>1335</v>
      </c>
      <c r="F654" s="16">
        <v>1181367.4500000002</v>
      </c>
      <c r="G654" s="16">
        <v>1400479.5</v>
      </c>
      <c r="H654" s="17">
        <v>2459.7583542163247</v>
      </c>
      <c r="I654" s="16">
        <v>2459.7583542163247</v>
      </c>
      <c r="J654" s="17">
        <v>0</v>
      </c>
      <c r="K654" s="16">
        <v>7191.8957976468982</v>
      </c>
      <c r="L654" s="16">
        <v>7097.2655897831228</v>
      </c>
      <c r="M654" s="16">
        <v>6696.9070180517674</v>
      </c>
      <c r="N654" s="16">
        <v>6420.2956412191952</v>
      </c>
      <c r="O654" s="16">
        <v>6405.7371477016914</v>
      </c>
      <c r="P654" s="17">
        <v>1646.866097259242</v>
      </c>
      <c r="Q654" s="16">
        <v>1630.7193022482163</v>
      </c>
      <c r="R654" s="16">
        <v>1828.3140197099319</v>
      </c>
      <c r="S654" s="16">
        <v>1752.7967015045117</v>
      </c>
      <c r="T654" s="16">
        <v>0</v>
      </c>
      <c r="U654" s="17">
        <v>8004.7880546039796</v>
      </c>
      <c r="V654" s="16">
        <v>7926.3046417512314</v>
      </c>
      <c r="W654" s="16">
        <v>4868.5929983418355</v>
      </c>
      <c r="X654" s="16">
        <v>4667.4989397146837</v>
      </c>
      <c r="Y654" s="16">
        <v>6405.7371477016914</v>
      </c>
      <c r="Z654" s="18">
        <v>6.7426492478505351E-3</v>
      </c>
      <c r="AA654" s="19">
        <v>4.0360397343165832E-3</v>
      </c>
      <c r="AB654" s="19">
        <v>5.4223071303527879E-3</v>
      </c>
      <c r="AC654" s="18">
        <v>0.17063045063019788</v>
      </c>
      <c r="AD654" s="19">
        <v>0.27300872100831652</v>
      </c>
      <c r="AE654" s="17">
        <v>0</v>
      </c>
    </row>
    <row r="655" spans="2:31" x14ac:dyDescent="0.25">
      <c r="B655" s="15" t="s">
        <v>38</v>
      </c>
      <c r="C655" s="15" t="s">
        <v>1336</v>
      </c>
      <c r="D655" s="15" t="s">
        <v>1233</v>
      </c>
      <c r="E655" s="15" t="s">
        <v>1337</v>
      </c>
      <c r="F655" s="16">
        <v>1885474.68</v>
      </c>
      <c r="G655" s="16">
        <v>525415</v>
      </c>
      <c r="H655" s="17">
        <v>3925.7997973393899</v>
      </c>
      <c r="I655" s="16">
        <v>3925.7997973393899</v>
      </c>
      <c r="J655" s="17">
        <v>0</v>
      </c>
      <c r="K655" s="16">
        <v>8949.7771644454751</v>
      </c>
      <c r="L655" s="16">
        <v>8979.1168275553209</v>
      </c>
      <c r="M655" s="16">
        <v>9106.3195162527118</v>
      </c>
      <c r="N655" s="16">
        <v>9193.5872708147654</v>
      </c>
      <c r="O655" s="16">
        <v>9200.6685280005022</v>
      </c>
      <c r="P655" s="17">
        <v>2196.9654991131456</v>
      </c>
      <c r="Q655" s="16">
        <v>2201.9717390509159</v>
      </c>
      <c r="R655" s="16">
        <v>2486.104644225225</v>
      </c>
      <c r="S655" s="16">
        <v>2509.9295022834644</v>
      </c>
      <c r="T655" s="16">
        <v>0</v>
      </c>
      <c r="U655" s="17">
        <v>10678.611462671721</v>
      </c>
      <c r="V655" s="16">
        <v>10702.944885843795</v>
      </c>
      <c r="W655" s="16">
        <v>6620.2148720274872</v>
      </c>
      <c r="X655" s="16">
        <v>6683.6577685313005</v>
      </c>
      <c r="Y655" s="16">
        <v>9200.6685280005022</v>
      </c>
      <c r="Z655" s="18">
        <v>5.6700725221394948E-3</v>
      </c>
      <c r="AA655" s="19">
        <v>3.5279902672993701E-3</v>
      </c>
      <c r="AB655" s="19">
        <v>4.8797624415728045E-3</v>
      </c>
      <c r="AC655" s="18">
        <v>0.17063045063019788</v>
      </c>
      <c r="AD655" s="19">
        <v>0.27300872100831658</v>
      </c>
      <c r="AE655" s="17">
        <v>0</v>
      </c>
    </row>
    <row r="656" spans="2:31" x14ac:dyDescent="0.25">
      <c r="B656" s="15" t="s">
        <v>38</v>
      </c>
      <c r="C656" s="15" t="s">
        <v>1338</v>
      </c>
      <c r="D656" s="15" t="s">
        <v>1233</v>
      </c>
      <c r="E656" s="15" t="s">
        <v>1339</v>
      </c>
      <c r="F656" s="16">
        <v>1022111.9500000001</v>
      </c>
      <c r="G656" s="16">
        <v>468885</v>
      </c>
      <c r="H656" s="17">
        <v>2128.1680039151565</v>
      </c>
      <c r="I656" s="16">
        <v>2128.1680039151565</v>
      </c>
      <c r="J656" s="17">
        <v>0</v>
      </c>
      <c r="K656" s="16">
        <v>5456.1537020596043</v>
      </c>
      <c r="L656" s="16">
        <v>5483.5623778006966</v>
      </c>
      <c r="M656" s="16">
        <v>5493.1860241855893</v>
      </c>
      <c r="N656" s="16">
        <v>5448.9572558389173</v>
      </c>
      <c r="O656" s="16">
        <v>5453.0716327773407</v>
      </c>
      <c r="P656" s="17">
        <v>1294.1162304148645</v>
      </c>
      <c r="Q656" s="16">
        <v>1298.7929851077438</v>
      </c>
      <c r="R656" s="16">
        <v>1499.6876907236672</v>
      </c>
      <c r="S656" s="16">
        <v>1487.6128512455607</v>
      </c>
      <c r="T656" s="16">
        <v>0</v>
      </c>
      <c r="U656" s="17">
        <v>6290.2054755598956</v>
      </c>
      <c r="V656" s="16">
        <v>6312.9373966081093</v>
      </c>
      <c r="W656" s="16">
        <v>3993.4983334619219</v>
      </c>
      <c r="X656" s="16">
        <v>3961.3444045933566</v>
      </c>
      <c r="Y656" s="16">
        <v>5453.0716327773407</v>
      </c>
      <c r="Z656" s="18">
        <v>6.1652458285846303E-3</v>
      </c>
      <c r="AA656" s="19">
        <v>3.8913754692209979E-3</v>
      </c>
      <c r="AB656" s="19">
        <v>5.3351021214235296E-3</v>
      </c>
      <c r="AC656" s="18">
        <v>0.17063045063019788</v>
      </c>
      <c r="AD656" s="19">
        <v>0.27300872100831658</v>
      </c>
      <c r="AE656" s="17">
        <v>0</v>
      </c>
    </row>
    <row r="657" spans="2:31" x14ac:dyDescent="0.25">
      <c r="B657" s="15" t="s">
        <v>38</v>
      </c>
      <c r="C657" s="15" t="s">
        <v>1340</v>
      </c>
      <c r="D657" s="15" t="s">
        <v>1233</v>
      </c>
      <c r="E657" s="15" t="s">
        <v>1341</v>
      </c>
      <c r="F657" s="16">
        <v>927379.84999999986</v>
      </c>
      <c r="G657" s="16">
        <v>467303</v>
      </c>
      <c r="H657" s="17">
        <v>1930.9236373233261</v>
      </c>
      <c r="I657" s="16">
        <v>1930.9236373233261</v>
      </c>
      <c r="J657" s="17">
        <v>0</v>
      </c>
      <c r="K657" s="16">
        <v>5087.9931042279604</v>
      </c>
      <c r="L657" s="16">
        <v>5115.4786998693244</v>
      </c>
      <c r="M657" s="16">
        <v>5110.7115101940308</v>
      </c>
      <c r="N657" s="16">
        <v>5039.966869503226</v>
      </c>
      <c r="O657" s="16">
        <v>5028.5383732004975</v>
      </c>
      <c r="P657" s="17">
        <v>1197.640926546736</v>
      </c>
      <c r="Q657" s="16">
        <v>1202.3308061168614</v>
      </c>
      <c r="R657" s="16">
        <v>1395.2688128405546</v>
      </c>
      <c r="S657" s="16">
        <v>1375.9549089673571</v>
      </c>
      <c r="T657" s="16">
        <v>0</v>
      </c>
      <c r="U657" s="17">
        <v>5821.2758150045502</v>
      </c>
      <c r="V657" s="16">
        <v>5844.0715310757896</v>
      </c>
      <c r="W657" s="16">
        <v>3715.4426973534764</v>
      </c>
      <c r="X657" s="16">
        <v>3664.0119605358686</v>
      </c>
      <c r="Y657" s="16">
        <v>5028.5383732004975</v>
      </c>
      <c r="Z657" s="18">
        <v>6.2894116936443797E-3</v>
      </c>
      <c r="AA657" s="19">
        <v>3.9786580751616212E-3</v>
      </c>
      <c r="AB657" s="19">
        <v>5.4223071303527871E-3</v>
      </c>
      <c r="AC657" s="18">
        <v>0.17063045063019786</v>
      </c>
      <c r="AD657" s="19">
        <v>0.27300872100831658</v>
      </c>
      <c r="AE657" s="17">
        <v>0</v>
      </c>
    </row>
    <row r="658" spans="2:31" x14ac:dyDescent="0.25">
      <c r="B658" s="15" t="s">
        <v>38</v>
      </c>
      <c r="C658" s="15" t="s">
        <v>1342</v>
      </c>
      <c r="D658" s="15" t="s">
        <v>1233</v>
      </c>
      <c r="E658" s="15" t="s">
        <v>1343</v>
      </c>
      <c r="F658" s="16">
        <v>1253202.5299999998</v>
      </c>
      <c r="G658" s="16">
        <v>490939</v>
      </c>
      <c r="H658" s="17">
        <v>2609.3281922508822</v>
      </c>
      <c r="I658" s="16">
        <v>2609.3281922508822</v>
      </c>
      <c r="J658" s="17">
        <v>0</v>
      </c>
      <c r="K658" s="16">
        <v>6414.0056968053723</v>
      </c>
      <c r="L658" s="16">
        <v>6442.3639155514302</v>
      </c>
      <c r="M658" s="16">
        <v>6481.227487442764</v>
      </c>
      <c r="N658" s="16">
        <v>6468.7525652349213</v>
      </c>
      <c r="O658" s="16">
        <v>6473.6714350571747</v>
      </c>
      <c r="P658" s="17">
        <v>1539.6555276764047</v>
      </c>
      <c r="Q658" s="16">
        <v>1544.4943033201134</v>
      </c>
      <c r="R658" s="16">
        <v>1769.4316269106939</v>
      </c>
      <c r="S658" s="16">
        <v>1766.0258643540431</v>
      </c>
      <c r="T658" s="16">
        <v>0</v>
      </c>
      <c r="U658" s="17">
        <v>7483.6783613798507</v>
      </c>
      <c r="V658" s="16">
        <v>7507.1978044821981</v>
      </c>
      <c r="W658" s="16">
        <v>4711.79586053207</v>
      </c>
      <c r="X658" s="16">
        <v>4702.7267008808785</v>
      </c>
      <c r="Y658" s="16">
        <v>6473.6714350571747</v>
      </c>
      <c r="Z658" s="18">
        <v>5.9810269318009007E-3</v>
      </c>
      <c r="AA658" s="19">
        <v>3.7561855869429782E-3</v>
      </c>
      <c r="AB658" s="19">
        <v>5.1657024942785394E-3</v>
      </c>
      <c r="AC658" s="18">
        <v>0.17063045063019788</v>
      </c>
      <c r="AD658" s="19">
        <v>0.27300872100831652</v>
      </c>
      <c r="AE658" s="17">
        <v>0</v>
      </c>
    </row>
    <row r="659" spans="2:31" x14ac:dyDescent="0.25">
      <c r="B659" s="15" t="s">
        <v>38</v>
      </c>
      <c r="C659" s="15" t="s">
        <v>1344</v>
      </c>
      <c r="D659" s="15" t="s">
        <v>1233</v>
      </c>
      <c r="E659" s="15" t="s">
        <v>1345</v>
      </c>
      <c r="F659" s="16">
        <v>1316615.94</v>
      </c>
      <c r="G659" s="16">
        <v>490573</v>
      </c>
      <c r="H659" s="17">
        <v>2741.3630345997594</v>
      </c>
      <c r="I659" s="16">
        <v>2741.3630345997594</v>
      </c>
      <c r="J659" s="17">
        <v>0</v>
      </c>
      <c r="K659" s="16">
        <v>6655.7713610576438</v>
      </c>
      <c r="L659" s="16">
        <v>6683.9890278532994</v>
      </c>
      <c r="M659" s="16">
        <v>6732.9451413113184</v>
      </c>
      <c r="N659" s="16">
        <v>6732.3754967956611</v>
      </c>
      <c r="O659" s="16">
        <v>6737.5055157813667</v>
      </c>
      <c r="P659" s="17">
        <v>1603.4372765635551</v>
      </c>
      <c r="Q659" s="16">
        <v>1608.2520697646301</v>
      </c>
      <c r="R659" s="16">
        <v>1838.1527416485621</v>
      </c>
      <c r="S659" s="16">
        <v>1837.9972237279028</v>
      </c>
      <c r="T659" s="16">
        <v>0</v>
      </c>
      <c r="U659" s="17">
        <v>7793.6971190938484</v>
      </c>
      <c r="V659" s="16">
        <v>7817.0999926884288</v>
      </c>
      <c r="W659" s="16">
        <v>4894.792399662756</v>
      </c>
      <c r="X659" s="16">
        <v>4894.3782730677585</v>
      </c>
      <c r="Y659" s="16">
        <v>6737.5055157813667</v>
      </c>
      <c r="Z659" s="18">
        <v>5.9283792021317464E-3</v>
      </c>
      <c r="AA659" s="19">
        <v>3.7175498090698013E-3</v>
      </c>
      <c r="AB659" s="19">
        <v>5.1172899484882182E-3</v>
      </c>
      <c r="AC659" s="18">
        <v>0.17063045063019788</v>
      </c>
      <c r="AD659" s="19">
        <v>0.27300872100831652</v>
      </c>
      <c r="AE659" s="17">
        <v>2024.1572585252543</v>
      </c>
    </row>
    <row r="660" spans="2:31" x14ac:dyDescent="0.25">
      <c r="B660" s="15" t="s">
        <v>38</v>
      </c>
      <c r="C660" s="15" t="s">
        <v>1346</v>
      </c>
      <c r="D660" s="15" t="s">
        <v>1233</v>
      </c>
      <c r="E660" s="15" t="s">
        <v>1347</v>
      </c>
      <c r="F660" s="16">
        <v>385706.81000000006</v>
      </c>
      <c r="G660" s="16">
        <v>494699</v>
      </c>
      <c r="H660" s="17">
        <v>803.09098424510421</v>
      </c>
      <c r="I660" s="16">
        <v>803.09098424510421</v>
      </c>
      <c r="J660" s="17">
        <v>0</v>
      </c>
      <c r="K660" s="16">
        <v>2348.0951552904144</v>
      </c>
      <c r="L660" s="16">
        <v>2317.1991664050138</v>
      </c>
      <c r="M660" s="16">
        <v>2186.4853672744748</v>
      </c>
      <c r="N660" s="16">
        <v>2096.1740151479207</v>
      </c>
      <c r="O660" s="16">
        <v>2091.4207860886281</v>
      </c>
      <c r="P660" s="17">
        <v>537.68831100857915</v>
      </c>
      <c r="Q660" s="16">
        <v>532.41651450239749</v>
      </c>
      <c r="R660" s="16">
        <v>596.92957362300365</v>
      </c>
      <c r="S660" s="16">
        <v>572.27378688639817</v>
      </c>
      <c r="T660" s="16">
        <v>0</v>
      </c>
      <c r="U660" s="17">
        <v>2613.4978285269394</v>
      </c>
      <c r="V660" s="16">
        <v>2587.8736361477204</v>
      </c>
      <c r="W660" s="16">
        <v>1589.555793651471</v>
      </c>
      <c r="X660" s="16">
        <v>1523.9002282615224</v>
      </c>
      <c r="Y660" s="16">
        <v>2091.4207860886281</v>
      </c>
      <c r="Z660" s="18">
        <v>6.7426492478505351E-3</v>
      </c>
      <c r="AA660" s="19">
        <v>4.0360397343165823E-3</v>
      </c>
      <c r="AB660" s="19">
        <v>5.4223071303527871E-3</v>
      </c>
      <c r="AC660" s="18">
        <v>0.17063045063019788</v>
      </c>
      <c r="AD660" s="19">
        <v>0.27300872100831658</v>
      </c>
      <c r="AE660" s="17">
        <v>2821.5</v>
      </c>
    </row>
    <row r="661" spans="2:31" x14ac:dyDescent="0.25">
      <c r="B661" s="15" t="s">
        <v>38</v>
      </c>
      <c r="C661" s="15" t="s">
        <v>1348</v>
      </c>
      <c r="D661" s="15" t="s">
        <v>1233</v>
      </c>
      <c r="E661" s="15" t="s">
        <v>1349</v>
      </c>
      <c r="F661" s="16">
        <v>586383.32000000007</v>
      </c>
      <c r="G661" s="16">
        <v>476369</v>
      </c>
      <c r="H661" s="17">
        <v>1220.9251830521528</v>
      </c>
      <c r="I661" s="16">
        <v>1220.9251830521528</v>
      </c>
      <c r="J661" s="17">
        <v>0</v>
      </c>
      <c r="K661" s="16">
        <v>3569.7680132614423</v>
      </c>
      <c r="L661" s="16">
        <v>3522.7973815080027</v>
      </c>
      <c r="M661" s="16">
        <v>3324.0754779357562</v>
      </c>
      <c r="N661" s="16">
        <v>3186.7767081949319</v>
      </c>
      <c r="O661" s="16">
        <v>3179.5504571559404</v>
      </c>
      <c r="P661" s="17">
        <v>817.43813891801165</v>
      </c>
      <c r="Q661" s="16">
        <v>809.42351885553705</v>
      </c>
      <c r="R661" s="16">
        <v>907.50159476634929</v>
      </c>
      <c r="S661" s="16">
        <v>870.01783324338658</v>
      </c>
      <c r="T661" s="16">
        <v>0</v>
      </c>
      <c r="U661" s="17">
        <v>3973.2550573955832</v>
      </c>
      <c r="V661" s="16">
        <v>3934.2990457046185</v>
      </c>
      <c r="W661" s="16">
        <v>2416.5738831694071</v>
      </c>
      <c r="X661" s="16">
        <v>2316.7588749515453</v>
      </c>
      <c r="Y661" s="16">
        <v>3179.5504571559404</v>
      </c>
      <c r="Z661" s="18">
        <v>6.742649247850536E-3</v>
      </c>
      <c r="AA661" s="19">
        <v>4.0360397343165832E-3</v>
      </c>
      <c r="AB661" s="19">
        <v>5.4223071303527871E-3</v>
      </c>
      <c r="AC661" s="18">
        <v>0.17063045063019786</v>
      </c>
      <c r="AD661" s="19">
        <v>0.27300872100831652</v>
      </c>
      <c r="AE661" s="17">
        <v>3138.1803559218679</v>
      </c>
    </row>
    <row r="662" spans="2:31" x14ac:dyDescent="0.25">
      <c r="B662" s="15" t="s">
        <v>38</v>
      </c>
      <c r="C662" s="15" t="s">
        <v>1350</v>
      </c>
      <c r="D662" s="15" t="s">
        <v>1233</v>
      </c>
      <c r="E662" s="15" t="s">
        <v>1351</v>
      </c>
      <c r="F662" s="16">
        <v>3890660.8100000005</v>
      </c>
      <c r="G662" s="16">
        <v>1834480.6</v>
      </c>
      <c r="H662" s="17">
        <v>8100.8541676169871</v>
      </c>
      <c r="I662" s="16">
        <v>8100.8541676169871</v>
      </c>
      <c r="J662" s="17">
        <v>0</v>
      </c>
      <c r="K662" s="16">
        <v>20931.946275443966</v>
      </c>
      <c r="L662" s="16">
        <v>21039.381791814329</v>
      </c>
      <c r="M662" s="16">
        <v>21060.001444813737</v>
      </c>
      <c r="N662" s="16">
        <v>20866.941178867259</v>
      </c>
      <c r="O662" s="16">
        <v>20882.67691131173</v>
      </c>
      <c r="P662" s="17">
        <v>4953.8798226560993</v>
      </c>
      <c r="Q662" s="16">
        <v>4972.2115932280603</v>
      </c>
      <c r="R662" s="16">
        <v>5749.5640588818951</v>
      </c>
      <c r="S662" s="16">
        <v>5696.856922598291</v>
      </c>
      <c r="T662" s="16">
        <v>0</v>
      </c>
      <c r="U662" s="17">
        <v>24078.920620404853</v>
      </c>
      <c r="V662" s="16">
        <v>24168.024366203255</v>
      </c>
      <c r="W662" s="16">
        <v>15310.437385931842</v>
      </c>
      <c r="X662" s="16">
        <v>15170.084256268969</v>
      </c>
      <c r="Y662" s="16">
        <v>20882.67691131173</v>
      </c>
      <c r="Z662" s="18">
        <v>6.2003535315390424E-3</v>
      </c>
      <c r="AA662" s="19">
        <v>3.9171394180466746E-3</v>
      </c>
      <c r="AB662" s="19">
        <v>5.3673856270476912E-3</v>
      </c>
      <c r="AC662" s="18">
        <v>0.17063045063019788</v>
      </c>
      <c r="AD662" s="19">
        <v>0.27300872100831647</v>
      </c>
      <c r="AE662" s="17">
        <v>0</v>
      </c>
    </row>
    <row r="663" spans="2:31" x14ac:dyDescent="0.25">
      <c r="B663" s="15" t="s">
        <v>38</v>
      </c>
      <c r="C663" s="15" t="s">
        <v>1352</v>
      </c>
      <c r="D663" s="15" t="s">
        <v>1233</v>
      </c>
      <c r="E663" s="15" t="s">
        <v>1353</v>
      </c>
      <c r="F663" s="16">
        <v>599156.30000000005</v>
      </c>
      <c r="G663" s="16">
        <v>354104</v>
      </c>
      <c r="H663" s="17">
        <v>1247.5201635243484</v>
      </c>
      <c r="I663" s="16">
        <v>1247.5201635243484</v>
      </c>
      <c r="J663" s="17">
        <v>0</v>
      </c>
      <c r="K663" s="16">
        <v>3458.632667167406</v>
      </c>
      <c r="L663" s="16">
        <v>3479.6523872548487</v>
      </c>
      <c r="M663" s="16">
        <v>3396.4826357624211</v>
      </c>
      <c r="N663" s="16">
        <v>3256.1931355896259</v>
      </c>
      <c r="O663" s="16">
        <v>3248.8094776857943</v>
      </c>
      <c r="P663" s="17">
        <v>803.01297823551511</v>
      </c>
      <c r="Q663" s="16">
        <v>806.59958254615606</v>
      </c>
      <c r="R663" s="16">
        <v>927.26938031645432</v>
      </c>
      <c r="S663" s="16">
        <v>888.9691233033783</v>
      </c>
      <c r="T663" s="16">
        <v>0</v>
      </c>
      <c r="U663" s="17">
        <v>3903.1398524562392</v>
      </c>
      <c r="V663" s="16">
        <v>3920.5729682330411</v>
      </c>
      <c r="W663" s="16">
        <v>2469.2132554459668</v>
      </c>
      <c r="X663" s="16">
        <v>2367.2240122862477</v>
      </c>
      <c r="Y663" s="16">
        <v>3248.8094776857943</v>
      </c>
      <c r="Z663" s="18">
        <v>6.528941463762694E-3</v>
      </c>
      <c r="AA663" s="19">
        <v>4.0360397343165832E-3</v>
      </c>
      <c r="AB663" s="19">
        <v>5.4223071303527879E-3</v>
      </c>
      <c r="AC663" s="18">
        <v>0.17063045063019783</v>
      </c>
      <c r="AD663" s="19">
        <v>0.27300872100831652</v>
      </c>
      <c r="AE663" s="17">
        <v>0</v>
      </c>
    </row>
    <row r="664" spans="2:31" x14ac:dyDescent="0.25">
      <c r="B664" s="15" t="s">
        <v>38</v>
      </c>
      <c r="C664" s="15" t="s">
        <v>1354</v>
      </c>
      <c r="D664" s="15" t="s">
        <v>1233</v>
      </c>
      <c r="E664" s="15" t="s">
        <v>1355</v>
      </c>
      <c r="F664" s="16">
        <v>1683208.0699999998</v>
      </c>
      <c r="G664" s="16">
        <v>508564</v>
      </c>
      <c r="H664" s="17">
        <v>3504.6548066537948</v>
      </c>
      <c r="I664" s="16">
        <v>3504.6548066537948</v>
      </c>
      <c r="J664" s="17">
        <v>0</v>
      </c>
      <c r="K664" s="16">
        <v>8119.4519080377049</v>
      </c>
      <c r="L664" s="16">
        <v>8148.1137279048762</v>
      </c>
      <c r="M664" s="16">
        <v>8248.9331071051438</v>
      </c>
      <c r="N664" s="16">
        <v>8307.1881446452662</v>
      </c>
      <c r="O664" s="16">
        <v>8313.5689258502098</v>
      </c>
      <c r="P664" s="17">
        <v>1983.42656690132</v>
      </c>
      <c r="Q664" s="16">
        <v>1988.3171461411362</v>
      </c>
      <c r="R664" s="16">
        <v>2252.0306772539343</v>
      </c>
      <c r="S664" s="16">
        <v>2267.9348105450422</v>
      </c>
      <c r="T664" s="16">
        <v>0</v>
      </c>
      <c r="U664" s="17">
        <v>9640.680147790179</v>
      </c>
      <c r="V664" s="16">
        <v>9664.451388417534</v>
      </c>
      <c r="W664" s="16">
        <v>5996.9024298512095</v>
      </c>
      <c r="X664" s="16">
        <v>6039.2533341002236</v>
      </c>
      <c r="Y664" s="16">
        <v>8313.5689258502098</v>
      </c>
      <c r="Z664" s="18">
        <v>5.7346242215342152E-3</v>
      </c>
      <c r="AA664" s="19">
        <v>3.5753618279501932E-3</v>
      </c>
      <c r="AB664" s="19">
        <v>4.9391213564287453E-3</v>
      </c>
      <c r="AC664" s="18">
        <v>0.17063045063019791</v>
      </c>
      <c r="AD664" s="19">
        <v>0.27300872100831658</v>
      </c>
      <c r="AE664" s="17">
        <v>19559</v>
      </c>
    </row>
    <row r="665" spans="2:31" x14ac:dyDescent="0.25">
      <c r="B665" s="15" t="s">
        <v>38</v>
      </c>
      <c r="C665" s="15" t="s">
        <v>1356</v>
      </c>
      <c r="D665" s="15" t="s">
        <v>1233</v>
      </c>
      <c r="E665" s="15" t="s">
        <v>1357</v>
      </c>
      <c r="F665" s="16">
        <v>782909.9700000002</v>
      </c>
      <c r="G665" s="16">
        <v>468517</v>
      </c>
      <c r="H665" s="17">
        <v>1630.1188417767498</v>
      </c>
      <c r="I665" s="16">
        <v>1630.1188417767498</v>
      </c>
      <c r="J665" s="17">
        <v>0</v>
      </c>
      <c r="K665" s="16">
        <v>4538.445624067811</v>
      </c>
      <c r="L665" s="16">
        <v>4566.2751891131575</v>
      </c>
      <c r="M665" s="16">
        <v>4438.140963335074</v>
      </c>
      <c r="N665" s="16">
        <v>4254.8264452842777</v>
      </c>
      <c r="O665" s="16">
        <v>4245.1783127552881</v>
      </c>
      <c r="P665" s="17">
        <v>1052.5449345484831</v>
      </c>
      <c r="Q665" s="16">
        <v>1057.2935057730124</v>
      </c>
      <c r="R665" s="16">
        <v>1211.6511880547262</v>
      </c>
      <c r="S665" s="16">
        <v>1161.6047259394154</v>
      </c>
      <c r="T665" s="16">
        <v>0</v>
      </c>
      <c r="U665" s="17">
        <v>5116.0195312960777</v>
      </c>
      <c r="V665" s="16">
        <v>5139.1005251168954</v>
      </c>
      <c r="W665" s="16">
        <v>3226.4897752803481</v>
      </c>
      <c r="X665" s="16">
        <v>3093.2217193448623</v>
      </c>
      <c r="Y665" s="16">
        <v>4245.1783127552881</v>
      </c>
      <c r="Z665" s="18">
        <v>6.5493610053356261E-3</v>
      </c>
      <c r="AA665" s="19">
        <v>4.0360397343165832E-3</v>
      </c>
      <c r="AB665" s="19">
        <v>5.4223071303527871E-3</v>
      </c>
      <c r="AC665" s="18">
        <v>0.17063045063019786</v>
      </c>
      <c r="AD665" s="19">
        <v>0.27300872100831647</v>
      </c>
      <c r="AE665" s="17">
        <v>0</v>
      </c>
    </row>
    <row r="666" spans="2:31" x14ac:dyDescent="0.25">
      <c r="B666" s="15" t="s">
        <v>38</v>
      </c>
      <c r="C666" s="15" t="s">
        <v>1358</v>
      </c>
      <c r="D666" s="15" t="s">
        <v>1233</v>
      </c>
      <c r="E666" s="15" t="s">
        <v>1359</v>
      </c>
      <c r="F666" s="16">
        <v>2181833.0700000012</v>
      </c>
      <c r="G666" s="16">
        <v>495394</v>
      </c>
      <c r="H666" s="17">
        <v>4542.8559263571642</v>
      </c>
      <c r="I666" s="16">
        <v>4542.8559263571642</v>
      </c>
      <c r="J666" s="17">
        <v>0</v>
      </c>
      <c r="K666" s="16">
        <v>9986.6736941347863</v>
      </c>
      <c r="L666" s="16">
        <v>10013.587082870672</v>
      </c>
      <c r="M666" s="16">
        <v>10197.082708061258</v>
      </c>
      <c r="N666" s="16">
        <v>10354.068445564873</v>
      </c>
      <c r="O666" s="16">
        <v>10362.094097249455</v>
      </c>
      <c r="P666" s="17">
        <v>2479.1801865893485</v>
      </c>
      <c r="Q666" s="16">
        <v>2483.7724302373376</v>
      </c>
      <c r="R666" s="16">
        <v>2783.8925081438242</v>
      </c>
      <c r="S666" s="16">
        <v>2826.7509835562164</v>
      </c>
      <c r="T666" s="16">
        <v>0</v>
      </c>
      <c r="U666" s="17">
        <v>12050.349433902602</v>
      </c>
      <c r="V666" s="16">
        <v>12072.670578990499</v>
      </c>
      <c r="W666" s="16">
        <v>7413.1901999174333</v>
      </c>
      <c r="X666" s="16">
        <v>7527.3174620086575</v>
      </c>
      <c r="Y666" s="16">
        <v>10362.094097249455</v>
      </c>
      <c r="Z666" s="18">
        <v>5.5281543635446618E-3</v>
      </c>
      <c r="AA666" s="19">
        <v>3.4238429757428883E-3</v>
      </c>
      <c r="AB666" s="19">
        <v>4.7492607201381591E-3</v>
      </c>
      <c r="AC666" s="18">
        <v>0.1706304506301978</v>
      </c>
      <c r="AD666" s="19">
        <v>0.27300872100831647</v>
      </c>
      <c r="AE666" s="17">
        <v>0</v>
      </c>
    </row>
    <row r="667" spans="2:31" x14ac:dyDescent="0.25">
      <c r="B667" s="15" t="s">
        <v>38</v>
      </c>
      <c r="C667" s="15" t="s">
        <v>1360</v>
      </c>
      <c r="D667" s="15" t="s">
        <v>1233</v>
      </c>
      <c r="E667" s="15" t="s">
        <v>1361</v>
      </c>
      <c r="F667" s="16">
        <v>4382340.7999999989</v>
      </c>
      <c r="G667" s="16">
        <v>804611</v>
      </c>
      <c r="H667" s="17">
        <v>9124.5948869025051</v>
      </c>
      <c r="I667" s="16">
        <v>9124.5948869025051</v>
      </c>
      <c r="J667" s="17">
        <v>0</v>
      </c>
      <c r="K667" s="16">
        <v>19433.443862150816</v>
      </c>
      <c r="L667" s="16">
        <v>19475.599880250029</v>
      </c>
      <c r="M667" s="16">
        <v>19905.544094787794</v>
      </c>
      <c r="N667" s="16">
        <v>20315.557922480082</v>
      </c>
      <c r="O667" s="16">
        <v>20331.392754307039</v>
      </c>
      <c r="P667" s="17">
        <v>4872.8710208656221</v>
      </c>
      <c r="Q667" s="16">
        <v>4880.0641212306627</v>
      </c>
      <c r="R667" s="16">
        <v>5434.3871342926659</v>
      </c>
      <c r="S667" s="16">
        <v>5546.3244849866296</v>
      </c>
      <c r="T667" s="16">
        <v>0</v>
      </c>
      <c r="U667" s="17">
        <v>23685.167728187698</v>
      </c>
      <c r="V667" s="16">
        <v>23720.130645921872</v>
      </c>
      <c r="W667" s="16">
        <v>14471.156960495129</v>
      </c>
      <c r="X667" s="16">
        <v>14769.233437493453</v>
      </c>
      <c r="Y667" s="16">
        <v>20331.392754307039</v>
      </c>
      <c r="Z667" s="18">
        <v>5.4086731883231879E-3</v>
      </c>
      <c r="AA667" s="19">
        <v>3.3361611673364822E-3</v>
      </c>
      <c r="AB667" s="19">
        <v>4.639391065685043E-3</v>
      </c>
      <c r="AC667" s="18">
        <v>0.17063045063019794</v>
      </c>
      <c r="AD667" s="19">
        <v>0.27300872100831663</v>
      </c>
      <c r="AE667" s="17">
        <v>0</v>
      </c>
    </row>
    <row r="668" spans="2:31" x14ac:dyDescent="0.25">
      <c r="B668" s="15" t="s">
        <v>38</v>
      </c>
      <c r="C668" s="15" t="s">
        <v>1362</v>
      </c>
      <c r="D668" s="15" t="s">
        <v>1233</v>
      </c>
      <c r="E668" s="15" t="s">
        <v>1363</v>
      </c>
      <c r="F668" s="16">
        <v>1626322.2899999996</v>
      </c>
      <c r="G668" s="16">
        <v>426357</v>
      </c>
      <c r="H668" s="17">
        <v>3386.2113260998726</v>
      </c>
      <c r="I668" s="16">
        <v>3386.2113260998726</v>
      </c>
      <c r="J668" s="17">
        <v>0</v>
      </c>
      <c r="K668" s="16">
        <v>7631.5048749606758</v>
      </c>
      <c r="L668" s="16">
        <v>7655.1343022084302</v>
      </c>
      <c r="M668" s="16">
        <v>7773.5059224107699</v>
      </c>
      <c r="N668" s="16">
        <v>7862.127836459028</v>
      </c>
      <c r="O668" s="16">
        <v>7868.1956006904584</v>
      </c>
      <c r="P668" s="17">
        <v>1879.9578803025936</v>
      </c>
      <c r="Q668" s="16">
        <v>1883.9897801220109</v>
      </c>
      <c r="R668" s="16">
        <v>2122.234909627939</v>
      </c>
      <c r="S668" s="16">
        <v>2146.4294650355505</v>
      </c>
      <c r="T668" s="16">
        <v>0</v>
      </c>
      <c r="U668" s="17">
        <v>9137.7583207579537</v>
      </c>
      <c r="V668" s="16">
        <v>9157.3558481862929</v>
      </c>
      <c r="W668" s="16">
        <v>5651.2710127828304</v>
      </c>
      <c r="X668" s="16">
        <v>5715.6983714234775</v>
      </c>
      <c r="Y668" s="16">
        <v>7868.1956006904584</v>
      </c>
      <c r="Z668" s="18">
        <v>5.624688993515624E-3</v>
      </c>
      <c r="AA668" s="19">
        <v>3.4946853566786909E-3</v>
      </c>
      <c r="AB668" s="19">
        <v>4.8380297368306137E-3</v>
      </c>
      <c r="AC668" s="18">
        <v>0.17063045063019791</v>
      </c>
      <c r="AD668" s="19">
        <v>0.27300872100831663</v>
      </c>
      <c r="AE668" s="17">
        <v>0</v>
      </c>
    </row>
    <row r="669" spans="2:31" x14ac:dyDescent="0.25">
      <c r="B669" s="15" t="s">
        <v>38</v>
      </c>
      <c r="C669" s="15" t="s">
        <v>1364</v>
      </c>
      <c r="D669" s="15" t="s">
        <v>1233</v>
      </c>
      <c r="E669" s="15" t="s">
        <v>1365</v>
      </c>
      <c r="F669" s="16">
        <v>966579.07</v>
      </c>
      <c r="G669" s="16">
        <v>1709753</v>
      </c>
      <c r="H669" s="17">
        <v>2012.541434456439</v>
      </c>
      <c r="I669" s="16">
        <v>2012.541434456439</v>
      </c>
      <c r="J669" s="17">
        <v>0</v>
      </c>
      <c r="K669" s="16">
        <v>5884.313091262542</v>
      </c>
      <c r="L669" s="16">
        <v>5806.8879190090865</v>
      </c>
      <c r="M669" s="16">
        <v>5479.319882552164</v>
      </c>
      <c r="N669" s="16">
        <v>5253.0001482728367</v>
      </c>
      <c r="O669" s="16">
        <v>5241.0885833107659</v>
      </c>
      <c r="P669" s="17">
        <v>1347.4438462845474</v>
      </c>
      <c r="Q669" s="16">
        <v>1334.2327542528189</v>
      </c>
      <c r="R669" s="16">
        <v>1495.9021131310055</v>
      </c>
      <c r="S669" s="16">
        <v>1434.114851936456</v>
      </c>
      <c r="T669" s="16">
        <v>0</v>
      </c>
      <c r="U669" s="17">
        <v>6549.4106794344334</v>
      </c>
      <c r="V669" s="16">
        <v>6485.1965992127061</v>
      </c>
      <c r="W669" s="16">
        <v>3983.4177694211585</v>
      </c>
      <c r="X669" s="16">
        <v>3818.8852963363806</v>
      </c>
      <c r="Y669" s="16">
        <v>5241.0885833107659</v>
      </c>
      <c r="Z669" s="18">
        <v>6.7426492478505351E-3</v>
      </c>
      <c r="AA669" s="19">
        <v>4.0360397343165832E-3</v>
      </c>
      <c r="AB669" s="19">
        <v>5.4223071303527879E-3</v>
      </c>
      <c r="AC669" s="18">
        <v>0.17063045063019788</v>
      </c>
      <c r="AD669" s="19">
        <v>0.27300872100831652</v>
      </c>
      <c r="AE669" s="17">
        <v>0</v>
      </c>
    </row>
    <row r="670" spans="2:31" x14ac:dyDescent="0.25">
      <c r="B670" s="15" t="s">
        <v>38</v>
      </c>
      <c r="C670" s="15" t="s">
        <v>1366</v>
      </c>
      <c r="D670" s="15" t="s">
        <v>1233</v>
      </c>
      <c r="E670" s="15" t="s">
        <v>1367</v>
      </c>
      <c r="F670" s="16">
        <v>1148001.2799999998</v>
      </c>
      <c r="G670" s="16">
        <v>495913</v>
      </c>
      <c r="H670" s="17">
        <v>2390.285714348262</v>
      </c>
      <c r="I670" s="16">
        <v>2390.285714348262</v>
      </c>
      <c r="J670" s="17">
        <v>0</v>
      </c>
      <c r="K670" s="16">
        <v>6027.2643428510009</v>
      </c>
      <c r="L670" s="16">
        <v>6056.1286606819831</v>
      </c>
      <c r="M670" s="16">
        <v>6076.8412847476211</v>
      </c>
      <c r="N670" s="16">
        <v>6042.4440923908433</v>
      </c>
      <c r="O670" s="16">
        <v>6047.0192107118673</v>
      </c>
      <c r="P670" s="17">
        <v>1436.2903594621582</v>
      </c>
      <c r="Q670" s="16">
        <v>1441.2154910207914</v>
      </c>
      <c r="R670" s="16">
        <v>1659.0306669194836</v>
      </c>
      <c r="S670" s="16">
        <v>1649.6399334278733</v>
      </c>
      <c r="T670" s="16">
        <v>0</v>
      </c>
      <c r="U670" s="17">
        <v>6981.2596977371049</v>
      </c>
      <c r="V670" s="16">
        <v>7005.1988840094527</v>
      </c>
      <c r="W670" s="16">
        <v>4417.8106178281378</v>
      </c>
      <c r="X670" s="16">
        <v>4392.8041589629702</v>
      </c>
      <c r="Y670" s="16">
        <v>6047.0192107118673</v>
      </c>
      <c r="Z670" s="18">
        <v>6.0916563532692923E-3</v>
      </c>
      <c r="AA670" s="19">
        <v>3.8373714952613597E-3</v>
      </c>
      <c r="AB670" s="19">
        <v>5.2674324637615984E-3</v>
      </c>
      <c r="AC670" s="18">
        <v>0.17063045063019788</v>
      </c>
      <c r="AD670" s="19">
        <v>0.27300872100831663</v>
      </c>
      <c r="AE670" s="17">
        <v>0</v>
      </c>
    </row>
    <row r="671" spans="2:31" x14ac:dyDescent="0.25">
      <c r="B671" s="15" t="s">
        <v>38</v>
      </c>
      <c r="C671" s="15" t="s">
        <v>1368</v>
      </c>
      <c r="D671" s="15" t="s">
        <v>1233</v>
      </c>
      <c r="E671" s="15" t="s">
        <v>1369</v>
      </c>
      <c r="F671" s="16">
        <v>3625661.4799999991</v>
      </c>
      <c r="G671" s="16">
        <v>505138</v>
      </c>
      <c r="H671" s="17">
        <v>7549.0916183532272</v>
      </c>
      <c r="I671" s="16">
        <v>7549.0916183532272</v>
      </c>
      <c r="J671" s="17">
        <v>0</v>
      </c>
      <c r="K671" s="16">
        <v>15550.686539101516</v>
      </c>
      <c r="L671" s="16">
        <v>15575.529603940526</v>
      </c>
      <c r="M671" s="16">
        <v>15982.989947202681</v>
      </c>
      <c r="N671" s="16">
        <v>16402.050805072075</v>
      </c>
      <c r="O671" s="16">
        <v>16414.911079208556</v>
      </c>
      <c r="P671" s="17">
        <v>3941.5255564641061</v>
      </c>
      <c r="Q671" s="16">
        <v>3945.7645398126197</v>
      </c>
      <c r="R671" s="16">
        <v>4363.4956433745874</v>
      </c>
      <c r="S671" s="16">
        <v>4477.902912206132</v>
      </c>
      <c r="T671" s="16">
        <v>0</v>
      </c>
      <c r="U671" s="17">
        <v>19158.25260099064</v>
      </c>
      <c r="V671" s="16">
        <v>19178.856682481135</v>
      </c>
      <c r="W671" s="16">
        <v>11619.494303828094</v>
      </c>
      <c r="X671" s="16">
        <v>11924.147892865942</v>
      </c>
      <c r="Y671" s="16">
        <v>16414.911079208556</v>
      </c>
      <c r="Z671" s="18">
        <v>5.2869124013574182E-3</v>
      </c>
      <c r="AA671" s="19">
        <v>3.2468064553966636E-3</v>
      </c>
      <c r="AB671" s="19">
        <v>4.5274251801380424E-3</v>
      </c>
      <c r="AC671" s="18">
        <v>0.17063045063019791</v>
      </c>
      <c r="AD671" s="19">
        <v>0.27300872100831669</v>
      </c>
      <c r="AE671" s="17">
        <v>274.25</v>
      </c>
    </row>
    <row r="672" spans="2:31" x14ac:dyDescent="0.25">
      <c r="B672" s="15" t="s">
        <v>38</v>
      </c>
      <c r="C672" s="15" t="s">
        <v>1370</v>
      </c>
      <c r="D672" s="15" t="s">
        <v>1233</v>
      </c>
      <c r="E672" s="15" t="s">
        <v>1371</v>
      </c>
      <c r="F672" s="16">
        <v>1522317.57</v>
      </c>
      <c r="G672" s="16">
        <v>519706</v>
      </c>
      <c r="H672" s="17">
        <v>3169.6601769227645</v>
      </c>
      <c r="I672" s="16">
        <v>3169.6601769227645</v>
      </c>
      <c r="J672" s="17">
        <v>0</v>
      </c>
      <c r="K672" s="16">
        <v>7539.5952404896007</v>
      </c>
      <c r="L672" s="16">
        <v>7569.252003907869</v>
      </c>
      <c r="M672" s="16">
        <v>7641.1725408122375</v>
      </c>
      <c r="N672" s="16">
        <v>7664.1425348633602</v>
      </c>
      <c r="O672" s="16">
        <v>7670.0028904321989</v>
      </c>
      <c r="P672" s="17">
        <v>1827.3250777869596</v>
      </c>
      <c r="Q672" s="16">
        <v>1832.3854246932515</v>
      </c>
      <c r="R672" s="16">
        <v>2086.1067423710169</v>
      </c>
      <c r="S672" s="16">
        <v>2092.3777510684708</v>
      </c>
      <c r="T672" s="16">
        <v>0</v>
      </c>
      <c r="U672" s="17">
        <v>8881.9303396254054</v>
      </c>
      <c r="V672" s="16">
        <v>8906.5267561373821</v>
      </c>
      <c r="W672" s="16">
        <v>5555.065798441221</v>
      </c>
      <c r="X672" s="16">
        <v>5571.7647837948898</v>
      </c>
      <c r="Y672" s="16">
        <v>7670.0028904321989</v>
      </c>
      <c r="Z672" s="18">
        <v>5.8425579019503755E-3</v>
      </c>
      <c r="AA672" s="19">
        <v>3.654569454334062E-3</v>
      </c>
      <c r="AB672" s="19">
        <v>5.0383724405363055E-3</v>
      </c>
      <c r="AC672" s="18">
        <v>0.17063045063019786</v>
      </c>
      <c r="AD672" s="19">
        <v>0.27300872100831647</v>
      </c>
      <c r="AE672" s="17">
        <v>0</v>
      </c>
    </row>
    <row r="673" spans="2:31" x14ac:dyDescent="0.25">
      <c r="B673" s="15" t="s">
        <v>38</v>
      </c>
      <c r="C673" s="15" t="s">
        <v>1372</v>
      </c>
      <c r="D673" s="15" t="s">
        <v>1233</v>
      </c>
      <c r="E673" s="15" t="s">
        <v>1373</v>
      </c>
      <c r="F673" s="16">
        <v>697124.91000000015</v>
      </c>
      <c r="G673" s="16">
        <v>486324</v>
      </c>
      <c r="H673" s="17">
        <v>1451.503358506114</v>
      </c>
      <c r="I673" s="16">
        <v>1451.503358506114</v>
      </c>
      <c r="J673" s="17">
        <v>0</v>
      </c>
      <c r="K673" s="16">
        <v>4243.9375747689446</v>
      </c>
      <c r="L673" s="16">
        <v>4188.0962908904057</v>
      </c>
      <c r="M673" s="16">
        <v>3951.8447052504343</v>
      </c>
      <c r="N673" s="16">
        <v>3788.6163369900901</v>
      </c>
      <c r="O673" s="16">
        <v>3780.0253702395457</v>
      </c>
      <c r="P673" s="17">
        <v>971.81565298239798</v>
      </c>
      <c r="Q673" s="16">
        <v>962.28742955043367</v>
      </c>
      <c r="R673" s="16">
        <v>1078.8880686039088</v>
      </c>
      <c r="S673" s="16">
        <v>1034.325300552872</v>
      </c>
      <c r="T673" s="16">
        <v>0</v>
      </c>
      <c r="U673" s="17">
        <v>4723.6252802926601</v>
      </c>
      <c r="V673" s="16">
        <v>4677.312219846086</v>
      </c>
      <c r="W673" s="16">
        <v>2872.9566366465256</v>
      </c>
      <c r="X673" s="16">
        <v>2754.2910364372183</v>
      </c>
      <c r="Y673" s="16">
        <v>3780.0253702395457</v>
      </c>
      <c r="Z673" s="18">
        <v>6.7426492478505342E-3</v>
      </c>
      <c r="AA673" s="19">
        <v>4.0360397343165823E-3</v>
      </c>
      <c r="AB673" s="19">
        <v>5.4223071303527871E-3</v>
      </c>
      <c r="AC673" s="18">
        <v>0.17063045063019788</v>
      </c>
      <c r="AD673" s="19">
        <v>0.27300872100831652</v>
      </c>
      <c r="AE673" s="17">
        <v>0</v>
      </c>
    </row>
    <row r="674" spans="2:31" x14ac:dyDescent="0.25">
      <c r="B674" s="15" t="s">
        <v>38</v>
      </c>
      <c r="C674" s="15" t="s">
        <v>1374</v>
      </c>
      <c r="D674" s="15" t="s">
        <v>1233</v>
      </c>
      <c r="E674" s="15" t="s">
        <v>1375</v>
      </c>
      <c r="F674" s="16">
        <v>665589.80999999994</v>
      </c>
      <c r="G674" s="16">
        <v>451521</v>
      </c>
      <c r="H674" s="17">
        <v>1385.8432409228446</v>
      </c>
      <c r="I674" s="16">
        <v>1385.8432409228446</v>
      </c>
      <c r="J674" s="17">
        <v>0</v>
      </c>
      <c r="K674" s="16">
        <v>4033.1154352262142</v>
      </c>
      <c r="L674" s="16">
        <v>3998.6438219736683</v>
      </c>
      <c r="M674" s="16">
        <v>3773.0792986828455</v>
      </c>
      <c r="N674" s="16">
        <v>3617.2347189546417</v>
      </c>
      <c r="O674" s="16">
        <v>3609.0323726531565</v>
      </c>
      <c r="P674" s="17">
        <v>924.63936085773446</v>
      </c>
      <c r="Q674" s="16">
        <v>918.75745395450247</v>
      </c>
      <c r="R674" s="16">
        <v>1030.0835535963599</v>
      </c>
      <c r="S674" s="16">
        <v>987.53662420867863</v>
      </c>
      <c r="T674" s="16">
        <v>0</v>
      </c>
      <c r="U674" s="17">
        <v>4494.3193152913245</v>
      </c>
      <c r="V674" s="16">
        <v>4465.7296089420106</v>
      </c>
      <c r="W674" s="16">
        <v>2742.9957450864858</v>
      </c>
      <c r="X674" s="16">
        <v>2629.6980947459633</v>
      </c>
      <c r="Y674" s="16">
        <v>3609.0323726531565</v>
      </c>
      <c r="Z674" s="18">
        <v>6.7309090295668257E-3</v>
      </c>
      <c r="AA674" s="19">
        <v>4.0360397343165832E-3</v>
      </c>
      <c r="AB674" s="19">
        <v>5.4223071303527871E-3</v>
      </c>
      <c r="AC674" s="18">
        <v>0.17063045063019788</v>
      </c>
      <c r="AD674" s="19">
        <v>0.27300872100831663</v>
      </c>
      <c r="AE674" s="17">
        <v>0</v>
      </c>
    </row>
    <row r="675" spans="2:31" x14ac:dyDescent="0.25">
      <c r="B675" s="15" t="s">
        <v>38</v>
      </c>
      <c r="C675" s="15" t="s">
        <v>1376</v>
      </c>
      <c r="D675" s="15" t="s">
        <v>1233</v>
      </c>
      <c r="E675" s="15" t="s">
        <v>1377</v>
      </c>
      <c r="F675" s="16">
        <v>1048929.43</v>
      </c>
      <c r="G675" s="16">
        <v>1066521</v>
      </c>
      <c r="H675" s="17">
        <v>2184.0054323706545</v>
      </c>
      <c r="I675" s="16">
        <v>2184.0054323706545</v>
      </c>
      <c r="J675" s="17">
        <v>0</v>
      </c>
      <c r="K675" s="16">
        <v>6385.6433149949698</v>
      </c>
      <c r="L675" s="16">
        <v>6301.6216924292467</v>
      </c>
      <c r="M675" s="16">
        <v>5946.1455969588797</v>
      </c>
      <c r="N675" s="16">
        <v>5700.5439309975345</v>
      </c>
      <c r="O675" s="16">
        <v>5687.6175275258847</v>
      </c>
      <c r="P675" s="17">
        <v>1462.2430275055071</v>
      </c>
      <c r="Q675" s="16">
        <v>1447.906380184437</v>
      </c>
      <c r="R675" s="16">
        <v>1623.3496043549767</v>
      </c>
      <c r="S675" s="16">
        <v>1556.2982076533492</v>
      </c>
      <c r="T675" s="16">
        <v>0</v>
      </c>
      <c r="U675" s="17">
        <v>7107.4057198601167</v>
      </c>
      <c r="V675" s="16">
        <v>7037.7207446154644</v>
      </c>
      <c r="W675" s="16">
        <v>4322.795992603903</v>
      </c>
      <c r="X675" s="16">
        <v>4144.2457233441855</v>
      </c>
      <c r="Y675" s="16">
        <v>5687.6175275258847</v>
      </c>
      <c r="Z675" s="18">
        <v>6.742649247850536E-3</v>
      </c>
      <c r="AA675" s="19">
        <v>4.0360397343165832E-3</v>
      </c>
      <c r="AB675" s="19">
        <v>5.4223071303527871E-3</v>
      </c>
      <c r="AC675" s="18">
        <v>0.17063045063019788</v>
      </c>
      <c r="AD675" s="19">
        <v>0.27300872100831658</v>
      </c>
      <c r="AE675" s="17">
        <v>10083.75</v>
      </c>
    </row>
    <row r="676" spans="2:31" x14ac:dyDescent="0.25">
      <c r="B676" s="15" t="s">
        <v>38</v>
      </c>
      <c r="C676" s="15" t="s">
        <v>1378</v>
      </c>
      <c r="D676" s="15" t="s">
        <v>1233</v>
      </c>
      <c r="E676" s="15" t="s">
        <v>1379</v>
      </c>
      <c r="F676" s="16">
        <v>3223647.2700000005</v>
      </c>
      <c r="G676" s="16">
        <v>677304</v>
      </c>
      <c r="H676" s="17">
        <v>6712.0465384662066</v>
      </c>
      <c r="I676" s="16">
        <v>6712.0465384662066</v>
      </c>
      <c r="J676" s="17">
        <v>0</v>
      </c>
      <c r="K676" s="16">
        <v>14575.81337155515</v>
      </c>
      <c r="L676" s="16">
        <v>14612.162871942259</v>
      </c>
      <c r="M676" s="16">
        <v>14900.889731245696</v>
      </c>
      <c r="N676" s="16">
        <v>15160.008110880872</v>
      </c>
      <c r="O676" s="16">
        <v>15171.784145652226</v>
      </c>
      <c r="P676" s="17">
        <v>3632.3571293994673</v>
      </c>
      <c r="Q676" s="16">
        <v>3638.5594610307007</v>
      </c>
      <c r="R676" s="16">
        <v>4068.0728474133448</v>
      </c>
      <c r="S676" s="16">
        <v>4138.8144248272674</v>
      </c>
      <c r="T676" s="16">
        <v>0</v>
      </c>
      <c r="U676" s="17">
        <v>17655.50278062189</v>
      </c>
      <c r="V676" s="16">
        <v>17685.649949377763</v>
      </c>
      <c r="W676" s="16">
        <v>10832.816883832351</v>
      </c>
      <c r="X676" s="16">
        <v>11021.193686053604</v>
      </c>
      <c r="Y676" s="16">
        <v>15171.784145652226</v>
      </c>
      <c r="Z676" s="18">
        <v>5.4815477268391789E-3</v>
      </c>
      <c r="AA676" s="19">
        <v>3.3896404816470432E-3</v>
      </c>
      <c r="AB676" s="19">
        <v>4.7064032987865394E-3</v>
      </c>
      <c r="AC676" s="18">
        <v>0.17063045063019786</v>
      </c>
      <c r="AD676" s="19">
        <v>0.27300872100831652</v>
      </c>
      <c r="AE676" s="17">
        <v>0</v>
      </c>
    </row>
    <row r="677" spans="2:31" x14ac:dyDescent="0.25">
      <c r="B677" s="15" t="s">
        <v>38</v>
      </c>
      <c r="C677" s="15" t="s">
        <v>1380</v>
      </c>
      <c r="D677" s="15" t="s">
        <v>1233</v>
      </c>
      <c r="E677" s="15" t="s">
        <v>1381</v>
      </c>
      <c r="F677" s="16">
        <v>915823.98</v>
      </c>
      <c r="G677" s="16">
        <v>1162699</v>
      </c>
      <c r="H677" s="17">
        <v>1906.8628357727684</v>
      </c>
      <c r="I677" s="16">
        <v>1906.8628357727684</v>
      </c>
      <c r="J677" s="17">
        <v>0</v>
      </c>
      <c r="K677" s="16">
        <v>5575.3276706127772</v>
      </c>
      <c r="L677" s="16">
        <v>5501.9680959994512</v>
      </c>
      <c r="M677" s="16">
        <v>5191.6006649430719</v>
      </c>
      <c r="N677" s="16">
        <v>4977.1649853041199</v>
      </c>
      <c r="O677" s="16">
        <v>4965.8788969020688</v>
      </c>
      <c r="P677" s="17">
        <v>1276.6895378055542</v>
      </c>
      <c r="Q677" s="16">
        <v>1264.1721605312423</v>
      </c>
      <c r="R677" s="16">
        <v>1417.3522575220338</v>
      </c>
      <c r="S677" s="16">
        <v>1358.8094468852466</v>
      </c>
      <c r="T677" s="16">
        <v>0</v>
      </c>
      <c r="U677" s="17">
        <v>6205.5009685799914</v>
      </c>
      <c r="V677" s="16">
        <v>6144.6587712409773</v>
      </c>
      <c r="W677" s="16">
        <v>3774.2484074210379</v>
      </c>
      <c r="X677" s="16">
        <v>3618.355538418873</v>
      </c>
      <c r="Y677" s="16">
        <v>4965.8788969020688</v>
      </c>
      <c r="Z677" s="18">
        <v>6.742649247850536E-3</v>
      </c>
      <c r="AA677" s="19">
        <v>4.0360397343165832E-3</v>
      </c>
      <c r="AB677" s="19">
        <v>5.4223071303527879E-3</v>
      </c>
      <c r="AC677" s="18">
        <v>0.17063045063019788</v>
      </c>
      <c r="AD677" s="19">
        <v>0.27300872100831658</v>
      </c>
      <c r="AE677" s="17">
        <v>0</v>
      </c>
    </row>
    <row r="678" spans="2:31" x14ac:dyDescent="0.25">
      <c r="B678" s="15" t="s">
        <v>38</v>
      </c>
      <c r="C678" s="15" t="s">
        <v>1382</v>
      </c>
      <c r="D678" s="15" t="s">
        <v>1233</v>
      </c>
      <c r="E678" s="15" t="s">
        <v>1383</v>
      </c>
      <c r="F678" s="16">
        <v>510391.17</v>
      </c>
      <c r="G678" s="16">
        <v>486445</v>
      </c>
      <c r="H678" s="17">
        <v>1062.6997927916029</v>
      </c>
      <c r="I678" s="16">
        <v>1062.6997927916029</v>
      </c>
      <c r="J678" s="17">
        <v>0</v>
      </c>
      <c r="K678" s="16">
        <v>3107.1451229497507</v>
      </c>
      <c r="L678" s="16">
        <v>3066.2616344898852</v>
      </c>
      <c r="M678" s="16">
        <v>2893.2930294673788</v>
      </c>
      <c r="N678" s="16">
        <v>2773.7874478154654</v>
      </c>
      <c r="O678" s="16">
        <v>2767.4976803601012</v>
      </c>
      <c r="P678" s="17">
        <v>711.5025170309865</v>
      </c>
      <c r="Q678" s="16">
        <v>704.52654897174511</v>
      </c>
      <c r="R678" s="16">
        <v>789.89422947716673</v>
      </c>
      <c r="S678" s="16">
        <v>757.26816347701845</v>
      </c>
      <c r="T678" s="16">
        <v>0</v>
      </c>
      <c r="U678" s="17">
        <v>3458.342398710367</v>
      </c>
      <c r="V678" s="16">
        <v>3424.434878309743</v>
      </c>
      <c r="W678" s="16">
        <v>2103.398799990212</v>
      </c>
      <c r="X678" s="16">
        <v>2016.5192843384471</v>
      </c>
      <c r="Y678" s="16">
        <v>2767.4976803601012</v>
      </c>
      <c r="Z678" s="18">
        <v>6.742649247850536E-3</v>
      </c>
      <c r="AA678" s="19">
        <v>4.0360397343165823E-3</v>
      </c>
      <c r="AB678" s="19">
        <v>5.4223071303527862E-3</v>
      </c>
      <c r="AC678" s="18">
        <v>0.17063045063019786</v>
      </c>
      <c r="AD678" s="19">
        <v>0.27300872100831658</v>
      </c>
      <c r="AE678" s="17">
        <v>0</v>
      </c>
    </row>
    <row r="679" spans="2:31" x14ac:dyDescent="0.25">
      <c r="B679" s="15" t="s">
        <v>38</v>
      </c>
      <c r="C679" s="15" t="s">
        <v>1384</v>
      </c>
      <c r="D679" s="15" t="s">
        <v>1233</v>
      </c>
      <c r="E679" s="15" t="s">
        <v>1385</v>
      </c>
      <c r="F679" s="16">
        <v>1154451.9099999999</v>
      </c>
      <c r="G679" s="16">
        <v>484867</v>
      </c>
      <c r="H679" s="17">
        <v>2403.7167522801592</v>
      </c>
      <c r="I679" s="16">
        <v>2403.7167522801592</v>
      </c>
      <c r="J679" s="17">
        <v>0</v>
      </c>
      <c r="K679" s="16">
        <v>6015.7018230344929</v>
      </c>
      <c r="L679" s="16">
        <v>6043.8637928705684</v>
      </c>
      <c r="M679" s="16">
        <v>6069.1518240979558</v>
      </c>
      <c r="N679" s="16">
        <v>6041.4405832449174</v>
      </c>
      <c r="O679" s="16">
        <v>6046.0206939031541</v>
      </c>
      <c r="P679" s="17">
        <v>1436.6091855501975</v>
      </c>
      <c r="Q679" s="16">
        <v>1441.4144751539609</v>
      </c>
      <c r="R679" s="16">
        <v>1656.9313771022746</v>
      </c>
      <c r="S679" s="16">
        <v>1649.3659666794238</v>
      </c>
      <c r="T679" s="16">
        <v>0</v>
      </c>
      <c r="U679" s="17">
        <v>6982.8093897644549</v>
      </c>
      <c r="V679" s="16">
        <v>7006.166069996767</v>
      </c>
      <c r="W679" s="16">
        <v>4412.2204469956814</v>
      </c>
      <c r="X679" s="16">
        <v>4392.0746165654937</v>
      </c>
      <c r="Y679" s="16">
        <v>6046.0206939031541</v>
      </c>
      <c r="Z679" s="18">
        <v>6.0587086125403113E-3</v>
      </c>
      <c r="AA679" s="19">
        <v>3.813192644620933E-3</v>
      </c>
      <c r="AB679" s="19">
        <v>5.2371351647754255E-3</v>
      </c>
      <c r="AC679" s="18">
        <v>0.17063045063019786</v>
      </c>
      <c r="AD679" s="19">
        <v>0.27300872100831658</v>
      </c>
      <c r="AE679" s="17">
        <v>5784.315887060442</v>
      </c>
    </row>
    <row r="680" spans="2:31" x14ac:dyDescent="0.25">
      <c r="B680" s="15" t="s">
        <v>38</v>
      </c>
      <c r="C680" s="15" t="s">
        <v>1386</v>
      </c>
      <c r="D680" s="15" t="s">
        <v>1233</v>
      </c>
      <c r="E680" s="15" t="s">
        <v>1387</v>
      </c>
      <c r="F680" s="16">
        <v>532804.37</v>
      </c>
      <c r="G680" s="16">
        <v>495306</v>
      </c>
      <c r="H680" s="17">
        <v>1109.3669461355701</v>
      </c>
      <c r="I680" s="16">
        <v>1109.3669461355701</v>
      </c>
      <c r="J680" s="17">
        <v>0</v>
      </c>
      <c r="K680" s="16">
        <v>3243.5915764996762</v>
      </c>
      <c r="L680" s="16">
        <v>3200.9127399667859</v>
      </c>
      <c r="M680" s="16">
        <v>3020.3484315584033</v>
      </c>
      <c r="N680" s="16">
        <v>2895.5949093853387</v>
      </c>
      <c r="O680" s="16">
        <v>2889.0289345341243</v>
      </c>
      <c r="P680" s="17">
        <v>742.74727429181257</v>
      </c>
      <c r="Q680" s="16">
        <v>735.46496518183255</v>
      </c>
      <c r="R680" s="16">
        <v>824.58146229923454</v>
      </c>
      <c r="S680" s="16">
        <v>790.5226627694791</v>
      </c>
      <c r="T680" s="16">
        <v>0</v>
      </c>
      <c r="U680" s="17">
        <v>3610.2112483434339</v>
      </c>
      <c r="V680" s="16">
        <v>3574.8147209205235</v>
      </c>
      <c r="W680" s="16">
        <v>2195.7669692591689</v>
      </c>
      <c r="X680" s="16">
        <v>2105.0722466158595</v>
      </c>
      <c r="Y680" s="16">
        <v>2889.0289345341243</v>
      </c>
      <c r="Z680" s="18">
        <v>6.742649247850536E-3</v>
      </c>
      <c r="AA680" s="19">
        <v>4.0360397343165823E-3</v>
      </c>
      <c r="AB680" s="19">
        <v>5.4223071303527871E-3</v>
      </c>
      <c r="AC680" s="18">
        <v>0.17063045063019788</v>
      </c>
      <c r="AD680" s="19">
        <v>0.27300872100831652</v>
      </c>
      <c r="AE680" s="17">
        <v>0</v>
      </c>
    </row>
    <row r="681" spans="2:31" x14ac:dyDescent="0.25">
      <c r="B681" s="15" t="s">
        <v>38</v>
      </c>
      <c r="C681" s="15" t="s">
        <v>1388</v>
      </c>
      <c r="D681" s="15" t="s">
        <v>1233</v>
      </c>
      <c r="E681" s="15" t="s">
        <v>1389</v>
      </c>
      <c r="F681" s="16">
        <v>1677897.59</v>
      </c>
      <c r="G681" s="16">
        <v>522134</v>
      </c>
      <c r="H681" s="17">
        <v>3493.5977070656022</v>
      </c>
      <c r="I681" s="16">
        <v>3493.5977070656022</v>
      </c>
      <c r="J681" s="17">
        <v>0</v>
      </c>
      <c r="K681" s="16">
        <v>8143.672392379056</v>
      </c>
      <c r="L681" s="16">
        <v>8173.1921950250789</v>
      </c>
      <c r="M681" s="16">
        <v>8268.8018757045866</v>
      </c>
      <c r="N681" s="16">
        <v>8319.326500315241</v>
      </c>
      <c r="O681" s="16">
        <v>8325.7098753076061</v>
      </c>
      <c r="P681" s="17">
        <v>1985.6726411735697</v>
      </c>
      <c r="Q681" s="16">
        <v>1990.7096184015745</v>
      </c>
      <c r="R681" s="16">
        <v>2257.455024357278</v>
      </c>
      <c r="S681" s="16">
        <v>2271.2486875016448</v>
      </c>
      <c r="T681" s="16">
        <v>0</v>
      </c>
      <c r="U681" s="17">
        <v>9651.5974582710896</v>
      </c>
      <c r="V681" s="16">
        <v>9676.0802836891053</v>
      </c>
      <c r="W681" s="16">
        <v>6011.346851347309</v>
      </c>
      <c r="X681" s="16">
        <v>6048.0778128135962</v>
      </c>
      <c r="Y681" s="16">
        <v>8325.7098753076061</v>
      </c>
      <c r="Z681" s="18">
        <v>5.7594926702171948E-3</v>
      </c>
      <c r="AA681" s="19">
        <v>3.5936116530690368E-3</v>
      </c>
      <c r="AB681" s="19">
        <v>4.9619892923903688E-3</v>
      </c>
      <c r="AC681" s="18">
        <v>0.17063045063019788</v>
      </c>
      <c r="AD681" s="19">
        <v>0.27300872100831652</v>
      </c>
      <c r="AE681" s="17">
        <v>1977.5175000000017</v>
      </c>
    </row>
    <row r="682" spans="2:31" x14ac:dyDescent="0.25">
      <c r="B682" s="15" t="s">
        <v>38</v>
      </c>
      <c r="C682" s="15" t="s">
        <v>1390</v>
      </c>
      <c r="D682" s="15" t="s">
        <v>1233</v>
      </c>
      <c r="E682" s="15" t="s">
        <v>1391</v>
      </c>
      <c r="F682" s="16">
        <v>423477.75</v>
      </c>
      <c r="G682" s="16">
        <v>446602</v>
      </c>
      <c r="H682" s="17">
        <v>881.7349194674631</v>
      </c>
      <c r="I682" s="16">
        <v>881.7349194674631</v>
      </c>
      <c r="J682" s="17">
        <v>0</v>
      </c>
      <c r="K682" s="16">
        <v>2578.036029875348</v>
      </c>
      <c r="L682" s="16">
        <v>2544.1145031664619</v>
      </c>
      <c r="M682" s="16">
        <v>2400.6003517057898</v>
      </c>
      <c r="N682" s="16">
        <v>2301.4451197875069</v>
      </c>
      <c r="O682" s="16">
        <v>2296.2264233707556</v>
      </c>
      <c r="P682" s="17">
        <v>590.34227616363125</v>
      </c>
      <c r="Q682" s="16">
        <v>584.55423077522971</v>
      </c>
      <c r="R682" s="16">
        <v>655.38483167131255</v>
      </c>
      <c r="S682" s="16">
        <v>628.31458862401553</v>
      </c>
      <c r="T682" s="16">
        <v>0</v>
      </c>
      <c r="U682" s="17">
        <v>2869.4286731791799</v>
      </c>
      <c r="V682" s="16">
        <v>2841.295191858695</v>
      </c>
      <c r="W682" s="16">
        <v>1745.2155200344773</v>
      </c>
      <c r="X682" s="16">
        <v>1673.1305311634915</v>
      </c>
      <c r="Y682" s="16">
        <v>2296.2264233707556</v>
      </c>
      <c r="Z682" s="18">
        <v>6.742649247850536E-3</v>
      </c>
      <c r="AA682" s="19">
        <v>4.0360397343165832E-3</v>
      </c>
      <c r="AB682" s="19">
        <v>5.4223071303527888E-3</v>
      </c>
      <c r="AC682" s="18">
        <v>0.17063045063019786</v>
      </c>
      <c r="AD682" s="19">
        <v>0.27300872100831658</v>
      </c>
      <c r="AE682" s="17">
        <v>0</v>
      </c>
    </row>
    <row r="683" spans="2:31" x14ac:dyDescent="0.25">
      <c r="B683" s="15" t="s">
        <v>38</v>
      </c>
      <c r="C683" s="15" t="s">
        <v>1392</v>
      </c>
      <c r="D683" s="15" t="s">
        <v>1233</v>
      </c>
      <c r="E683" s="15" t="s">
        <v>1393</v>
      </c>
      <c r="F683" s="16">
        <v>1257722.8999999999</v>
      </c>
      <c r="G683" s="16">
        <v>2113671</v>
      </c>
      <c r="H683" s="17">
        <v>2618.7401816125739</v>
      </c>
      <c r="I683" s="16">
        <v>2618.7401816125739</v>
      </c>
      <c r="J683" s="17">
        <v>0</v>
      </c>
      <c r="K683" s="16">
        <v>7656.730375561192</v>
      </c>
      <c r="L683" s="16">
        <v>7555.9839232511767</v>
      </c>
      <c r="M683" s="16">
        <v>7129.7489327088024</v>
      </c>
      <c r="N683" s="16">
        <v>6835.2593028795254</v>
      </c>
      <c r="O683" s="16">
        <v>6819.7598486779843</v>
      </c>
      <c r="P683" s="17">
        <v>1753.30817160789</v>
      </c>
      <c r="Q683" s="16">
        <v>1736.1177590508378</v>
      </c>
      <c r="R683" s="16">
        <v>1946.4836372292402</v>
      </c>
      <c r="S683" s="16">
        <v>1866.085400039326</v>
      </c>
      <c r="T683" s="16">
        <v>0</v>
      </c>
      <c r="U683" s="17">
        <v>8522.1623855658745</v>
      </c>
      <c r="V683" s="16">
        <v>8438.6063458129138</v>
      </c>
      <c r="W683" s="16">
        <v>5183.2652954795622</v>
      </c>
      <c r="X683" s="16">
        <v>4969.1739028401989</v>
      </c>
      <c r="Y683" s="16">
        <v>6819.7598486779843</v>
      </c>
      <c r="Z683" s="18">
        <v>6.7426492478505368E-3</v>
      </c>
      <c r="AA683" s="19">
        <v>4.0360397343165814E-3</v>
      </c>
      <c r="AB683" s="19">
        <v>5.4223071303527871E-3</v>
      </c>
      <c r="AC683" s="18">
        <v>0.17063045063019788</v>
      </c>
      <c r="AD683" s="19">
        <v>0.27300872100831658</v>
      </c>
      <c r="AE683" s="17">
        <v>0</v>
      </c>
    </row>
    <row r="684" spans="2:31" x14ac:dyDescent="0.25">
      <c r="B684" s="15" t="s">
        <v>38</v>
      </c>
      <c r="C684" s="15" t="s">
        <v>1394</v>
      </c>
      <c r="D684" s="15" t="s">
        <v>1233</v>
      </c>
      <c r="E684" s="15" t="s">
        <v>1395</v>
      </c>
      <c r="F684" s="16">
        <v>4266035.16</v>
      </c>
      <c r="G684" s="16">
        <v>877568.94</v>
      </c>
      <c r="H684" s="17">
        <v>8882.4316466401506</v>
      </c>
      <c r="I684" s="16">
        <v>8882.4316466401506</v>
      </c>
      <c r="J684" s="17">
        <v>0</v>
      </c>
      <c r="K684" s="16">
        <v>19227.4336866167</v>
      </c>
      <c r="L684" s="16">
        <v>19274.365421956441</v>
      </c>
      <c r="M684" s="16">
        <v>19662.496901179256</v>
      </c>
      <c r="N684" s="16">
        <v>20014.725661373144</v>
      </c>
      <c r="O684" s="16">
        <v>20030.281482358343</v>
      </c>
      <c r="P684" s="17">
        <v>4796.3989889677941</v>
      </c>
      <c r="Q684" s="16">
        <v>4804.4069721176693</v>
      </c>
      <c r="R684" s="16">
        <v>5368.0331308209361</v>
      </c>
      <c r="S684" s="16">
        <v>5464.1946541437828</v>
      </c>
      <c r="T684" s="16">
        <v>0</v>
      </c>
      <c r="U684" s="17">
        <v>23313.466344289056</v>
      </c>
      <c r="V684" s="16">
        <v>23352.390096478921</v>
      </c>
      <c r="W684" s="16">
        <v>14294.463770358321</v>
      </c>
      <c r="X684" s="16">
        <v>14550.531007229361</v>
      </c>
      <c r="Y684" s="16">
        <v>20030.281482358343</v>
      </c>
      <c r="Z684" s="18">
        <v>5.4694645836871137E-3</v>
      </c>
      <c r="AA684" s="19">
        <v>3.3807732116286262E-3</v>
      </c>
      <c r="AB684" s="19">
        <v>4.6952921696872141E-3</v>
      </c>
      <c r="AC684" s="18">
        <v>0.17063045063019788</v>
      </c>
      <c r="AD684" s="19">
        <v>0.27300872100831652</v>
      </c>
      <c r="AE684" s="17">
        <v>0</v>
      </c>
    </row>
    <row r="685" spans="2:31" x14ac:dyDescent="0.25">
      <c r="B685" s="15" t="s">
        <v>38</v>
      </c>
      <c r="C685" s="15" t="s">
        <v>1396</v>
      </c>
      <c r="D685" s="15" t="s">
        <v>1233</v>
      </c>
      <c r="E685" s="15" t="s">
        <v>1397</v>
      </c>
      <c r="F685" s="16">
        <v>1348529.4100000001</v>
      </c>
      <c r="G685" s="16">
        <v>361427</v>
      </c>
      <c r="H685" s="17">
        <v>2807.81096698907</v>
      </c>
      <c r="I685" s="16">
        <v>2807.81096698907</v>
      </c>
      <c r="J685" s="17">
        <v>0</v>
      </c>
      <c r="K685" s="16">
        <v>6353.8972911664523</v>
      </c>
      <c r="L685" s="16">
        <v>6373.9840816091128</v>
      </c>
      <c r="M685" s="16">
        <v>6469.5911769837176</v>
      </c>
      <c r="N685" s="16">
        <v>6539.1485637414571</v>
      </c>
      <c r="O685" s="16">
        <v>6544.1917155230803</v>
      </c>
      <c r="P685" s="17">
        <v>1563.2664086314821</v>
      </c>
      <c r="Q685" s="16">
        <v>1566.6938267364269</v>
      </c>
      <c r="R685" s="16">
        <v>1766.2548126750139</v>
      </c>
      <c r="S685" s="16">
        <v>1785.2445858704152</v>
      </c>
      <c r="T685" s="16">
        <v>0</v>
      </c>
      <c r="U685" s="17">
        <v>7598.4418495240407</v>
      </c>
      <c r="V685" s="16">
        <v>7615.1012218617552</v>
      </c>
      <c r="W685" s="16">
        <v>4703.3363643087032</v>
      </c>
      <c r="X685" s="16">
        <v>4753.9039778710421</v>
      </c>
      <c r="Y685" s="16">
        <v>6544.1917155230803</v>
      </c>
      <c r="Z685" s="18">
        <v>5.6407902410470214E-3</v>
      </c>
      <c r="AA685" s="19">
        <v>3.5065013310238984E-3</v>
      </c>
      <c r="AB685" s="19">
        <v>4.8528357386904003E-3</v>
      </c>
      <c r="AC685" s="18">
        <v>0.17063045063019788</v>
      </c>
      <c r="AD685" s="19">
        <v>0.27300872100831652</v>
      </c>
      <c r="AE685" s="17">
        <v>881.53556071262574</v>
      </c>
    </row>
    <row r="686" spans="2:31" x14ac:dyDescent="0.25">
      <c r="B686" s="15" t="s">
        <v>38</v>
      </c>
      <c r="C686" s="15" t="s">
        <v>1398</v>
      </c>
      <c r="D686" s="15" t="s">
        <v>1233</v>
      </c>
      <c r="E686" s="15" t="s">
        <v>1399</v>
      </c>
      <c r="F686" s="16">
        <v>1764323.3299999996</v>
      </c>
      <c r="G686" s="16">
        <v>481991</v>
      </c>
      <c r="H686" s="17">
        <v>3673.5471681620024</v>
      </c>
      <c r="I686" s="16">
        <v>3673.5471681620024</v>
      </c>
      <c r="J686" s="17">
        <v>0</v>
      </c>
      <c r="K686" s="16">
        <v>8342.971169745957</v>
      </c>
      <c r="L686" s="16">
        <v>8369.8216447412779</v>
      </c>
      <c r="M686" s="16">
        <v>8491.9659856248181</v>
      </c>
      <c r="N686" s="16">
        <v>8578.4321715082169</v>
      </c>
      <c r="O686" s="16">
        <v>8585.0439501553956</v>
      </c>
      <c r="P686" s="17">
        <v>2050.3839390032722</v>
      </c>
      <c r="Q686" s="16">
        <v>2054.9654476513579</v>
      </c>
      <c r="R686" s="16">
        <v>2318.3807725815604</v>
      </c>
      <c r="S686" s="16">
        <v>2341.9867954000415</v>
      </c>
      <c r="T686" s="16">
        <v>0</v>
      </c>
      <c r="U686" s="17">
        <v>9966.1343989046873</v>
      </c>
      <c r="V686" s="16">
        <v>9988.4033652519211</v>
      </c>
      <c r="W686" s="16">
        <v>6173.5852130432577</v>
      </c>
      <c r="X686" s="16">
        <v>6236.445376108175</v>
      </c>
      <c r="Y686" s="16">
        <v>8585.0439501553956</v>
      </c>
      <c r="Z686" s="18">
        <v>5.6550115913721472E-3</v>
      </c>
      <c r="AA686" s="19">
        <v>3.51693773418261E-3</v>
      </c>
      <c r="AB686" s="19">
        <v>4.8659130694346129E-3</v>
      </c>
      <c r="AC686" s="18">
        <v>0.17063045063019794</v>
      </c>
      <c r="AD686" s="19">
        <v>0.27300872100831663</v>
      </c>
      <c r="AE686" s="17">
        <v>0</v>
      </c>
    </row>
    <row r="687" spans="2:31" x14ac:dyDescent="0.25">
      <c r="B687" s="15" t="s">
        <v>38</v>
      </c>
      <c r="C687" s="15" t="s">
        <v>1400</v>
      </c>
      <c r="D687" s="15" t="s">
        <v>1233</v>
      </c>
      <c r="E687" s="15" t="s">
        <v>1401</v>
      </c>
      <c r="F687" s="16">
        <v>759788.24999999988</v>
      </c>
      <c r="G687" s="16">
        <v>443280</v>
      </c>
      <c r="H687" s="17">
        <v>1581.9764590372804</v>
      </c>
      <c r="I687" s="16">
        <v>1581.9764590372804</v>
      </c>
      <c r="J687" s="17">
        <v>0</v>
      </c>
      <c r="K687" s="16">
        <v>4366.9699517269237</v>
      </c>
      <c r="L687" s="16">
        <v>4393.2651057571293</v>
      </c>
      <c r="M687" s="16">
        <v>4307.0691203302322</v>
      </c>
      <c r="N687" s="16">
        <v>4129.1684392731131</v>
      </c>
      <c r="O687" s="16">
        <v>4119.8052455332654</v>
      </c>
      <c r="P687" s="17">
        <v>1015.0714068435946</v>
      </c>
      <c r="Q687" s="16">
        <v>1019.5581608251584</v>
      </c>
      <c r="R687" s="16">
        <v>1175.8674318357721</v>
      </c>
      <c r="S687" s="16">
        <v>1127.2989944338533</v>
      </c>
      <c r="T687" s="16">
        <v>0</v>
      </c>
      <c r="U687" s="17">
        <v>4933.8750039206097</v>
      </c>
      <c r="V687" s="16">
        <v>4955.6834039692512</v>
      </c>
      <c r="W687" s="16">
        <v>3131.2016884944601</v>
      </c>
      <c r="X687" s="16">
        <v>3001.8694448392598</v>
      </c>
      <c r="Y687" s="16">
        <v>4119.8052455332654</v>
      </c>
      <c r="Z687" s="18">
        <v>6.5081017032639441E-3</v>
      </c>
      <c r="AA687" s="19">
        <v>4.0360397343165814E-3</v>
      </c>
      <c r="AB687" s="19">
        <v>5.4223071303527871E-3</v>
      </c>
      <c r="AC687" s="18">
        <v>0.17063045063019791</v>
      </c>
      <c r="AD687" s="19">
        <v>0.27300872100831663</v>
      </c>
      <c r="AE687" s="17">
        <v>0</v>
      </c>
    </row>
    <row r="688" spans="2:31" x14ac:dyDescent="0.25">
      <c r="B688" s="15" t="s">
        <v>38</v>
      </c>
      <c r="C688" s="15" t="s">
        <v>1402</v>
      </c>
      <c r="D688" s="15" t="s">
        <v>1233</v>
      </c>
      <c r="E688" s="15" t="s">
        <v>1403</v>
      </c>
      <c r="F688" s="16">
        <v>1232996.0699999998</v>
      </c>
      <c r="G688" s="16">
        <v>480743</v>
      </c>
      <c r="H688" s="17">
        <v>2567.2557542519025</v>
      </c>
      <c r="I688" s="16">
        <v>2567.2557542519025</v>
      </c>
      <c r="J688" s="17">
        <v>0</v>
      </c>
      <c r="K688" s="16">
        <v>6303.098490205206</v>
      </c>
      <c r="L688" s="16">
        <v>6330.8569539639429</v>
      </c>
      <c r="M688" s="16">
        <v>6369.8289247152452</v>
      </c>
      <c r="N688" s="16">
        <v>6358.6891252017776</v>
      </c>
      <c r="O688" s="16">
        <v>6363.5252691348578</v>
      </c>
      <c r="P688" s="17">
        <v>1513.5525419812047</v>
      </c>
      <c r="Q688" s="16">
        <v>1518.2889811611597</v>
      </c>
      <c r="R688" s="16">
        <v>1739.0188477782897</v>
      </c>
      <c r="S688" s="16">
        <v>1735.9775853608185</v>
      </c>
      <c r="T688" s="16">
        <v>0</v>
      </c>
      <c r="U688" s="17">
        <v>7356.8017024759038</v>
      </c>
      <c r="V688" s="16">
        <v>7379.8237270546861</v>
      </c>
      <c r="W688" s="16">
        <v>4630.8100769369557</v>
      </c>
      <c r="X688" s="16">
        <v>4622.7115398409587</v>
      </c>
      <c r="Y688" s="16">
        <v>6363.5252691348578</v>
      </c>
      <c r="Z688" s="18">
        <v>5.975941768220961E-3</v>
      </c>
      <c r="AA688" s="19">
        <v>3.7524538163280258E-3</v>
      </c>
      <c r="AB688" s="19">
        <v>5.1610264006233687E-3</v>
      </c>
      <c r="AC688" s="18">
        <v>0.17063045063019786</v>
      </c>
      <c r="AD688" s="19">
        <v>0.27300872100831658</v>
      </c>
      <c r="AE688" s="17">
        <v>0</v>
      </c>
    </row>
    <row r="689" spans="2:31" x14ac:dyDescent="0.25">
      <c r="B689" s="15" t="s">
        <v>38</v>
      </c>
      <c r="C689" s="15" t="s">
        <v>1404</v>
      </c>
      <c r="D689" s="15" t="s">
        <v>1233</v>
      </c>
      <c r="E689" s="15" t="s">
        <v>1405</v>
      </c>
      <c r="F689" s="16">
        <v>924590.85000000009</v>
      </c>
      <c r="G689" s="16">
        <v>0</v>
      </c>
      <c r="H689" s="17">
        <v>1925.1165820756894</v>
      </c>
      <c r="I689" s="16">
        <v>1925.1165820756894</v>
      </c>
      <c r="J689" s="17">
        <v>1</v>
      </c>
      <c r="K689" s="16">
        <v>0</v>
      </c>
      <c r="L689" s="16">
        <v>0</v>
      </c>
      <c r="M689" s="16">
        <v>0</v>
      </c>
      <c r="N689" s="16">
        <v>0</v>
      </c>
      <c r="O689" s="16">
        <v>0</v>
      </c>
      <c r="P689" s="17">
        <v>328.4835099152412</v>
      </c>
      <c r="Q689" s="16">
        <v>328.48350991524109</v>
      </c>
      <c r="R689" s="16">
        <v>0</v>
      </c>
      <c r="S689" s="16">
        <v>0</v>
      </c>
      <c r="T689" s="16">
        <v>0</v>
      </c>
      <c r="U689" s="17">
        <v>1596.6330721604481</v>
      </c>
      <c r="V689" s="16">
        <v>1596.6330721604484</v>
      </c>
      <c r="W689" s="16">
        <v>0</v>
      </c>
      <c r="X689" s="16">
        <v>0</v>
      </c>
      <c r="Y689" s="16">
        <v>0</v>
      </c>
      <c r="Z689" s="18">
        <v>1.7268536371092662E-3</v>
      </c>
      <c r="AA689" s="19">
        <v>0</v>
      </c>
      <c r="AB689" s="19">
        <v>0</v>
      </c>
      <c r="AC689" s="18">
        <v>0.17063045063019788</v>
      </c>
      <c r="AD689" s="19" t="s">
        <v>195</v>
      </c>
      <c r="AE689" s="17">
        <v>0</v>
      </c>
    </row>
    <row r="690" spans="2:31" x14ac:dyDescent="0.25">
      <c r="B690" s="15" t="s">
        <v>38</v>
      </c>
      <c r="C690" s="15" t="s">
        <v>1406</v>
      </c>
      <c r="D690" s="15" t="s">
        <v>1233</v>
      </c>
      <c r="E690" s="15" t="s">
        <v>1407</v>
      </c>
      <c r="F690" s="16">
        <v>1467788.8299999998</v>
      </c>
      <c r="G690" s="16">
        <v>571082</v>
      </c>
      <c r="H690" s="17">
        <v>3056.1243555660058</v>
      </c>
      <c r="I690" s="16">
        <v>3056.1243555660058</v>
      </c>
      <c r="J690" s="17">
        <v>0</v>
      </c>
      <c r="K690" s="16">
        <v>7499.4016175058205</v>
      </c>
      <c r="L690" s="16">
        <v>7532.3705820505875</v>
      </c>
      <c r="M690" s="16">
        <v>7579.1526287882589</v>
      </c>
      <c r="N690" s="16">
        <v>7566.4914496480633</v>
      </c>
      <c r="O690" s="16">
        <v>7572.2467077593592</v>
      </c>
      <c r="P690" s="17">
        <v>1801.0941534240039</v>
      </c>
      <c r="Q690" s="16">
        <v>1806.7196627010876</v>
      </c>
      <c r="R690" s="16">
        <v>2069.1747655123031</v>
      </c>
      <c r="S690" s="16">
        <v>2065.7181531887695</v>
      </c>
      <c r="T690" s="16">
        <v>0</v>
      </c>
      <c r="U690" s="17">
        <v>8754.4318196478216</v>
      </c>
      <c r="V690" s="16">
        <v>8781.7752749155061</v>
      </c>
      <c r="W690" s="16">
        <v>5509.9778632759553</v>
      </c>
      <c r="X690" s="16">
        <v>5500.7732964592942</v>
      </c>
      <c r="Y690" s="16">
        <v>7572.2467077593592</v>
      </c>
      <c r="Z690" s="18">
        <v>5.9736818867068666E-3</v>
      </c>
      <c r="AA690" s="19">
        <v>3.7507953919145342E-3</v>
      </c>
      <c r="AB690" s="19">
        <v>5.1589483125848287E-3</v>
      </c>
      <c r="AC690" s="18">
        <v>0.17063045063019791</v>
      </c>
      <c r="AD690" s="19">
        <v>0.27300872100831658</v>
      </c>
      <c r="AE690" s="17">
        <v>0</v>
      </c>
    </row>
    <row r="691" spans="2:31" x14ac:dyDescent="0.25">
      <c r="B691" s="15" t="s">
        <v>38</v>
      </c>
      <c r="C691" s="15" t="s">
        <v>1408</v>
      </c>
      <c r="D691" s="15" t="s">
        <v>1233</v>
      </c>
      <c r="E691" s="15" t="s">
        <v>1409</v>
      </c>
      <c r="F691" s="16">
        <v>430467.59</v>
      </c>
      <c r="G691" s="16">
        <v>372962</v>
      </c>
      <c r="H691" s="17">
        <v>896.28866168766353</v>
      </c>
      <c r="I691" s="16">
        <v>896.28866168766353</v>
      </c>
      <c r="J691" s="17">
        <v>0</v>
      </c>
      <c r="K691" s="16">
        <v>2620.5885827853035</v>
      </c>
      <c r="L691" s="16">
        <v>2586.1071540644443</v>
      </c>
      <c r="M691" s="16">
        <v>2440.2241863992708</v>
      </c>
      <c r="N691" s="16">
        <v>2339.4323178306049</v>
      </c>
      <c r="O691" s="16">
        <v>2334.1274826427807</v>
      </c>
      <c r="P691" s="17">
        <v>600.08634903551092</v>
      </c>
      <c r="Q691" s="16">
        <v>594.20276731449746</v>
      </c>
      <c r="R691" s="16">
        <v>666.20248410242471</v>
      </c>
      <c r="S691" s="16">
        <v>638.68542497645137</v>
      </c>
      <c r="T691" s="16">
        <v>0</v>
      </c>
      <c r="U691" s="17">
        <v>2916.7908954374561</v>
      </c>
      <c r="V691" s="16">
        <v>2888.1930484376103</v>
      </c>
      <c r="W691" s="16">
        <v>1774.0217022968461</v>
      </c>
      <c r="X691" s="16">
        <v>1700.7468928541534</v>
      </c>
      <c r="Y691" s="16">
        <v>2334.1274826427807</v>
      </c>
      <c r="Z691" s="18">
        <v>6.742649247850536E-3</v>
      </c>
      <c r="AA691" s="19">
        <v>4.0360397343165823E-3</v>
      </c>
      <c r="AB691" s="19">
        <v>5.4223071303527879E-3</v>
      </c>
      <c r="AC691" s="18">
        <v>0.17063045063019786</v>
      </c>
      <c r="AD691" s="19">
        <v>0.27300872100831652</v>
      </c>
      <c r="AE691" s="17">
        <v>0</v>
      </c>
    </row>
    <row r="692" spans="2:31" x14ac:dyDescent="0.25">
      <c r="B692" s="15" t="s">
        <v>38</v>
      </c>
      <c r="C692" s="15" t="s">
        <v>1410</v>
      </c>
      <c r="D692" s="15" t="s">
        <v>1233</v>
      </c>
      <c r="E692" s="15" t="s">
        <v>1411</v>
      </c>
      <c r="F692" s="16">
        <v>925823</v>
      </c>
      <c r="G692" s="16">
        <v>476369</v>
      </c>
      <c r="H692" s="17">
        <v>1927.6820762038269</v>
      </c>
      <c r="I692" s="16">
        <v>1927.6820762038269</v>
      </c>
      <c r="J692" s="17">
        <v>0</v>
      </c>
      <c r="K692" s="16">
        <v>5111.8032307456779</v>
      </c>
      <c r="L692" s="16">
        <v>5139.858342499856</v>
      </c>
      <c r="M692" s="16">
        <v>5131.9237764698755</v>
      </c>
      <c r="N692" s="16">
        <v>5031.5059649226641</v>
      </c>
      <c r="O692" s="16">
        <v>5020.0966543446084</v>
      </c>
      <c r="P692" s="17">
        <v>1201.1505501294507</v>
      </c>
      <c r="Q692" s="16">
        <v>1205.9376064905464</v>
      </c>
      <c r="R692" s="16">
        <v>1401.0599465262105</v>
      </c>
      <c r="S692" s="16">
        <v>1373.6450082292442</v>
      </c>
      <c r="T692" s="16">
        <v>0</v>
      </c>
      <c r="U692" s="17">
        <v>5838.3347568200543</v>
      </c>
      <c r="V692" s="16">
        <v>5861.6028122131365</v>
      </c>
      <c r="W692" s="16">
        <v>3730.8638299436652</v>
      </c>
      <c r="X692" s="16">
        <v>3657.8609566934201</v>
      </c>
      <c r="Y692" s="16">
        <v>5020.0966543446084</v>
      </c>
      <c r="Z692" s="18">
        <v>6.3186686704873344E-3</v>
      </c>
      <c r="AA692" s="19">
        <v>3.9903549526405617E-3</v>
      </c>
      <c r="AB692" s="19">
        <v>5.4223071303527871E-3</v>
      </c>
      <c r="AC692" s="18">
        <v>0.17063045063019786</v>
      </c>
      <c r="AD692" s="19">
        <v>0.27300872100831658</v>
      </c>
      <c r="AE692" s="17">
        <v>0</v>
      </c>
    </row>
    <row r="693" spans="2:31" x14ac:dyDescent="0.25">
      <c r="B693" s="15" t="s">
        <v>38</v>
      </c>
      <c r="C693" s="15" t="s">
        <v>1412</v>
      </c>
      <c r="D693" s="15" t="s">
        <v>1233</v>
      </c>
      <c r="E693" s="15" t="s">
        <v>1413</v>
      </c>
      <c r="F693" s="16">
        <v>373644.52999999997</v>
      </c>
      <c r="G693" s="16">
        <v>354104</v>
      </c>
      <c r="H693" s="17">
        <v>777.9757722076497</v>
      </c>
      <c r="I693" s="16">
        <v>777.9757722076497</v>
      </c>
      <c r="J693" s="17">
        <v>0</v>
      </c>
      <c r="K693" s="16">
        <v>2274.6627436880458</v>
      </c>
      <c r="L693" s="16">
        <v>2244.7329707447816</v>
      </c>
      <c r="M693" s="16">
        <v>2118.1070082925121</v>
      </c>
      <c r="N693" s="16">
        <v>2030.6199796891258</v>
      </c>
      <c r="O693" s="16">
        <v>2026.0153992363162</v>
      </c>
      <c r="P693" s="17">
        <v>520.87308557838094</v>
      </c>
      <c r="Q693" s="16">
        <v>515.76615493381212</v>
      </c>
      <c r="R693" s="16">
        <v>578.26168529269046</v>
      </c>
      <c r="S693" s="16">
        <v>554.37696350885869</v>
      </c>
      <c r="T693" s="16">
        <v>0</v>
      </c>
      <c r="U693" s="17">
        <v>2531.7654303173144</v>
      </c>
      <c r="V693" s="16">
        <v>2506.9425880186191</v>
      </c>
      <c r="W693" s="16">
        <v>1539.8453229998217</v>
      </c>
      <c r="X693" s="16">
        <v>1476.2430161802672</v>
      </c>
      <c r="Y693" s="16">
        <v>2026.0153992363162</v>
      </c>
      <c r="Z693" s="18">
        <v>6.742649247850536E-3</v>
      </c>
      <c r="AA693" s="19">
        <v>4.0360397343165832E-3</v>
      </c>
      <c r="AB693" s="19">
        <v>5.4223071303527879E-3</v>
      </c>
      <c r="AC693" s="18">
        <v>0.17063045063019786</v>
      </c>
      <c r="AD693" s="19">
        <v>0.27300872100831652</v>
      </c>
      <c r="AE693" s="17">
        <v>2958.6811463366244</v>
      </c>
    </row>
    <row r="694" spans="2:31" x14ac:dyDescent="0.25">
      <c r="B694" s="15" t="s">
        <v>38</v>
      </c>
      <c r="C694" s="15" t="s">
        <v>1414</v>
      </c>
      <c r="D694" s="15" t="s">
        <v>1233</v>
      </c>
      <c r="E694" s="15" t="s">
        <v>1415</v>
      </c>
      <c r="F694" s="16">
        <v>1755215.32</v>
      </c>
      <c r="G694" s="16">
        <v>527360</v>
      </c>
      <c r="H694" s="17">
        <v>3654.5831246818934</v>
      </c>
      <c r="I694" s="16">
        <v>3654.5831246818934</v>
      </c>
      <c r="J694" s="17">
        <v>0</v>
      </c>
      <c r="K694" s="16">
        <v>8457.0779185213432</v>
      </c>
      <c r="L694" s="16">
        <v>8486.7808681035713</v>
      </c>
      <c r="M694" s="16">
        <v>8592.867535561476</v>
      </c>
      <c r="N694" s="16">
        <v>8655.0869080776883</v>
      </c>
      <c r="O694" s="16">
        <v>8661.7362244171127</v>
      </c>
      <c r="P694" s="17">
        <v>2066.6181816819812</v>
      </c>
      <c r="Q694" s="16">
        <v>2071.6864093542417</v>
      </c>
      <c r="R694" s="16">
        <v>2345.9277756775236</v>
      </c>
      <c r="S694" s="16">
        <v>2362.9142069901013</v>
      </c>
      <c r="T694" s="16">
        <v>0</v>
      </c>
      <c r="U694" s="17">
        <v>10045.042861521255</v>
      </c>
      <c r="V694" s="16">
        <v>10069.677583431221</v>
      </c>
      <c r="W694" s="16">
        <v>6246.9397598839523</v>
      </c>
      <c r="X694" s="16">
        <v>6292.1727010875875</v>
      </c>
      <c r="Y694" s="16">
        <v>8661.7362244171127</v>
      </c>
      <c r="Z694" s="18">
        <v>5.7299865765051763E-3</v>
      </c>
      <c r="AA694" s="19">
        <v>3.5719584708762513E-3</v>
      </c>
      <c r="AB694" s="19">
        <v>4.9348567812279075E-3</v>
      </c>
      <c r="AC694" s="18">
        <v>0.17063045063019794</v>
      </c>
      <c r="AD694" s="19">
        <v>0.27300872100831658</v>
      </c>
      <c r="AE694" s="17">
        <v>0</v>
      </c>
    </row>
    <row r="695" spans="2:31" x14ac:dyDescent="0.25">
      <c r="B695" s="15" t="s">
        <v>38</v>
      </c>
      <c r="C695" s="15" t="s">
        <v>1416</v>
      </c>
      <c r="D695" s="15" t="s">
        <v>1233</v>
      </c>
      <c r="E695" s="15" t="s">
        <v>1417</v>
      </c>
      <c r="F695" s="16">
        <v>5149676.4389999993</v>
      </c>
      <c r="G695" s="16">
        <v>1033966</v>
      </c>
      <c r="H695" s="17">
        <v>10722.285976595365</v>
      </c>
      <c r="I695" s="16">
        <v>10722.285976595365</v>
      </c>
      <c r="J695" s="17">
        <v>0</v>
      </c>
      <c r="K695" s="16">
        <v>23126.744402159478</v>
      </c>
      <c r="L695" s="16">
        <v>23181.811207620005</v>
      </c>
      <c r="M695" s="16">
        <v>23658.518532185692</v>
      </c>
      <c r="N695" s="16">
        <v>24096.32660751283</v>
      </c>
      <c r="O695" s="16">
        <v>24115.06656462554</v>
      </c>
      <c r="P695" s="17">
        <v>5775.6753069221977</v>
      </c>
      <c r="Q695" s="16">
        <v>5785.0713807526918</v>
      </c>
      <c r="R695" s="16">
        <v>6458.9818854235718</v>
      </c>
      <c r="S695" s="16">
        <v>6578.5073081157079</v>
      </c>
      <c r="T695" s="16">
        <v>0</v>
      </c>
      <c r="U695" s="17">
        <v>28073.355071832651</v>
      </c>
      <c r="V695" s="16">
        <v>28119.025803462675</v>
      </c>
      <c r="W695" s="16">
        <v>17199.536646762121</v>
      </c>
      <c r="X695" s="16">
        <v>17517.819299397124</v>
      </c>
      <c r="Y695" s="16">
        <v>24115.06656462554</v>
      </c>
      <c r="Z695" s="18">
        <v>5.455913739524882E-3</v>
      </c>
      <c r="AA695" s="19">
        <v>3.3708288624926604E-3</v>
      </c>
      <c r="AB695" s="19">
        <v>4.6828314070365895E-3</v>
      </c>
      <c r="AC695" s="18">
        <v>0.17063045063019788</v>
      </c>
      <c r="AD695" s="19">
        <v>0.27300872100831663</v>
      </c>
      <c r="AE695" s="17">
        <v>0</v>
      </c>
    </row>
    <row r="696" spans="2:31" x14ac:dyDescent="0.25">
      <c r="B696" s="15" t="s">
        <v>38</v>
      </c>
      <c r="C696" s="15" t="s">
        <v>1418</v>
      </c>
      <c r="D696" s="15" t="s">
        <v>1233</v>
      </c>
      <c r="E696" s="15" t="s">
        <v>1419</v>
      </c>
      <c r="F696" s="16">
        <v>617758.59000000008</v>
      </c>
      <c r="G696" s="16">
        <v>372355</v>
      </c>
      <c r="H696" s="17">
        <v>1286.2525141025319</v>
      </c>
      <c r="I696" s="16">
        <v>1286.2525141025319</v>
      </c>
      <c r="J696" s="17">
        <v>0</v>
      </c>
      <c r="K696" s="16">
        <v>3589.8482988212345</v>
      </c>
      <c r="L696" s="16">
        <v>3611.9741900922136</v>
      </c>
      <c r="M696" s="16">
        <v>3501.9348440933973</v>
      </c>
      <c r="N696" s="16">
        <v>3357.2897092286703</v>
      </c>
      <c r="O696" s="16">
        <v>3349.6768073936842</v>
      </c>
      <c r="P696" s="17">
        <v>832.01127902745634</v>
      </c>
      <c r="Q696" s="16">
        <v>835.78662982561787</v>
      </c>
      <c r="R696" s="16">
        <v>956.05875284039689</v>
      </c>
      <c r="S696" s="16">
        <v>916.56936957089681</v>
      </c>
      <c r="T696" s="16">
        <v>0</v>
      </c>
      <c r="U696" s="17">
        <v>4044.0895338963101</v>
      </c>
      <c r="V696" s="16">
        <v>4062.4400743691276</v>
      </c>
      <c r="W696" s="16">
        <v>2545.8760912530006</v>
      </c>
      <c r="X696" s="16">
        <v>2440.7203396577734</v>
      </c>
      <c r="Y696" s="16">
        <v>3349.6768073936842</v>
      </c>
      <c r="Z696" s="18">
        <v>6.5612439385629882E-3</v>
      </c>
      <c r="AA696" s="19">
        <v>4.0360397343165823E-3</v>
      </c>
      <c r="AB696" s="19">
        <v>5.4223071303527871E-3</v>
      </c>
      <c r="AC696" s="18">
        <v>0.17063045063019786</v>
      </c>
      <c r="AD696" s="19">
        <v>0.27300872100831658</v>
      </c>
      <c r="AE696" s="17">
        <v>0</v>
      </c>
    </row>
    <row r="697" spans="2:31" x14ac:dyDescent="0.25">
      <c r="B697" s="15" t="s">
        <v>38</v>
      </c>
      <c r="C697" s="15" t="s">
        <v>1420</v>
      </c>
      <c r="D697" s="15" t="s">
        <v>1233</v>
      </c>
      <c r="E697" s="15" t="s">
        <v>1421</v>
      </c>
      <c r="F697" s="16">
        <v>4032293.1399999992</v>
      </c>
      <c r="G697" s="16">
        <v>787298</v>
      </c>
      <c r="H697" s="17">
        <v>8395.7508205970771</v>
      </c>
      <c r="I697" s="16">
        <v>8395.7508205970771</v>
      </c>
      <c r="J697" s="17">
        <v>0</v>
      </c>
      <c r="K697" s="16">
        <v>18035.379984117641</v>
      </c>
      <c r="L697" s="16">
        <v>18077.103522568548</v>
      </c>
      <c r="M697" s="16">
        <v>18457.568261414825</v>
      </c>
      <c r="N697" s="16">
        <v>18811.478804129867</v>
      </c>
      <c r="O697" s="16">
        <v>18826.119120618376</v>
      </c>
      <c r="P697" s="17">
        <v>4509.9557598741776</v>
      </c>
      <c r="Q697" s="16">
        <v>4517.0750660419417</v>
      </c>
      <c r="R697" s="16">
        <v>5039.0771039725605</v>
      </c>
      <c r="S697" s="16">
        <v>5135.6977685905222</v>
      </c>
      <c r="T697" s="16">
        <v>0</v>
      </c>
      <c r="U697" s="17">
        <v>21921.17504484054</v>
      </c>
      <c r="V697" s="16">
        <v>21955.779277123685</v>
      </c>
      <c r="W697" s="16">
        <v>13418.491157442264</v>
      </c>
      <c r="X697" s="16">
        <v>13675.781035539345</v>
      </c>
      <c r="Y697" s="16">
        <v>18826.119120618376</v>
      </c>
      <c r="Z697" s="18">
        <v>5.4406950088410769E-3</v>
      </c>
      <c r="AA697" s="19">
        <v>3.3596605271834995E-3</v>
      </c>
      <c r="AB697" s="19">
        <v>4.6688369290081872E-3</v>
      </c>
      <c r="AC697" s="18">
        <v>0.17063045063019791</v>
      </c>
      <c r="AD697" s="19">
        <v>0.27300872100831669</v>
      </c>
      <c r="AE697" s="17">
        <v>0</v>
      </c>
    </row>
    <row r="698" spans="2:31" x14ac:dyDescent="0.25">
      <c r="B698" s="15" t="s">
        <v>38</v>
      </c>
      <c r="C698" s="15" t="s">
        <v>1422</v>
      </c>
      <c r="D698" s="15" t="s">
        <v>1233</v>
      </c>
      <c r="E698" s="15" t="s">
        <v>1423</v>
      </c>
      <c r="F698" s="16">
        <v>4966195.1100000003</v>
      </c>
      <c r="G698" s="16">
        <v>816959</v>
      </c>
      <c r="H698" s="17">
        <v>10340.254347189571</v>
      </c>
      <c r="I698" s="16">
        <v>10340.254347189571</v>
      </c>
      <c r="J698" s="17">
        <v>0</v>
      </c>
      <c r="K698" s="16">
        <v>21711.028673171753</v>
      </c>
      <c r="L698" s="16">
        <v>21752.872980073411</v>
      </c>
      <c r="M698" s="16">
        <v>22270.673594603904</v>
      </c>
      <c r="N698" s="16">
        <v>22782.483823692433</v>
      </c>
      <c r="O698" s="16">
        <v>22800.28626794459</v>
      </c>
      <c r="P698" s="17">
        <v>5468.9248650402624</v>
      </c>
      <c r="Q698" s="16">
        <v>5476.0647779831979</v>
      </c>
      <c r="R698" s="16">
        <v>6080.0881140564998</v>
      </c>
      <c r="S698" s="16">
        <v>6219.8167700988961</v>
      </c>
      <c r="T698" s="16">
        <v>0</v>
      </c>
      <c r="U698" s="17">
        <v>26582.358155321064</v>
      </c>
      <c r="V698" s="16">
        <v>26617.062549279784</v>
      </c>
      <c r="W698" s="16">
        <v>16190.585480547405</v>
      </c>
      <c r="X698" s="16">
        <v>16562.667053593537</v>
      </c>
      <c r="Y698" s="16">
        <v>22800.28626794459</v>
      </c>
      <c r="Z698" s="18">
        <v>5.3561549160118325E-3</v>
      </c>
      <c r="AA698" s="19">
        <v>3.2976203923390495E-3</v>
      </c>
      <c r="AB698" s="19">
        <v>4.5910975632096314E-3</v>
      </c>
      <c r="AC698" s="18">
        <v>0.17063045063019786</v>
      </c>
      <c r="AD698" s="19">
        <v>0.27300872100831658</v>
      </c>
      <c r="AE698" s="17">
        <v>0</v>
      </c>
    </row>
    <row r="699" spans="2:31" x14ac:dyDescent="0.25">
      <c r="B699" s="15" t="s">
        <v>38</v>
      </c>
      <c r="C699" s="15" t="s">
        <v>1424</v>
      </c>
      <c r="D699" s="15" t="s">
        <v>1233</v>
      </c>
      <c r="E699" s="15" t="s">
        <v>1425</v>
      </c>
      <c r="F699" s="16">
        <v>2674221.852</v>
      </c>
      <c r="G699" s="16">
        <v>791897</v>
      </c>
      <c r="H699" s="17">
        <v>5568.0724413770267</v>
      </c>
      <c r="I699" s="16">
        <v>5568.0724413770267</v>
      </c>
      <c r="J699" s="17">
        <v>0</v>
      </c>
      <c r="K699" s="16">
        <v>12847.050768735011</v>
      </c>
      <c r="L699" s="16">
        <v>12891.581931522072</v>
      </c>
      <c r="M699" s="16">
        <v>13056.947472925158</v>
      </c>
      <c r="N699" s="16">
        <v>13157.503749487501</v>
      </c>
      <c r="O699" s="16">
        <v>13167.617212075409</v>
      </c>
      <c r="P699" s="17">
        <v>3142.1807717520333</v>
      </c>
      <c r="Q699" s="16">
        <v>3149.7791441254749</v>
      </c>
      <c r="R699" s="16">
        <v>3564.6605298560685</v>
      </c>
      <c r="S699" s="16">
        <v>3592.113270309691</v>
      </c>
      <c r="T699" s="16">
        <v>0</v>
      </c>
      <c r="U699" s="17">
        <v>15272.942438360004</v>
      </c>
      <c r="V699" s="16">
        <v>15309.875228773624</v>
      </c>
      <c r="W699" s="16">
        <v>9492.2869430690898</v>
      </c>
      <c r="X699" s="16">
        <v>9565.3904791778114</v>
      </c>
      <c r="Y699" s="16">
        <v>13167.617212075409</v>
      </c>
      <c r="Z699" s="18">
        <v>5.7180778857710167E-3</v>
      </c>
      <c r="AA699" s="19">
        <v>3.5632192235647963E-3</v>
      </c>
      <c r="AB699" s="19">
        <v>4.9239060709296038E-3</v>
      </c>
      <c r="AC699" s="18">
        <v>0.17063045063019788</v>
      </c>
      <c r="AD699" s="19">
        <v>0.27300872100831658</v>
      </c>
      <c r="AE699" s="17">
        <v>18072.213799106037</v>
      </c>
    </row>
    <row r="700" spans="2:31" x14ac:dyDescent="0.25">
      <c r="B700" s="15" t="s">
        <v>38</v>
      </c>
      <c r="C700" s="15" t="s">
        <v>1426</v>
      </c>
      <c r="D700" s="15" t="s">
        <v>1233</v>
      </c>
      <c r="E700" s="15" t="s">
        <v>1427</v>
      </c>
      <c r="F700" s="16">
        <v>985178.31999999972</v>
      </c>
      <c r="G700" s="16">
        <v>494699</v>
      </c>
      <c r="H700" s="17">
        <v>2051.2674553652241</v>
      </c>
      <c r="I700" s="16">
        <v>2051.2674553652241</v>
      </c>
      <c r="J700" s="17">
        <v>0</v>
      </c>
      <c r="K700" s="16">
        <v>5399.4230567120785</v>
      </c>
      <c r="L700" s="16">
        <v>5428.5136513826037</v>
      </c>
      <c r="M700" s="16">
        <v>5424.0065175621367</v>
      </c>
      <c r="N700" s="16">
        <v>5354.0802006349913</v>
      </c>
      <c r="O700" s="16">
        <v>5341.9394292049792</v>
      </c>
      <c r="P700" s="17">
        <v>1271.3146795818902</v>
      </c>
      <c r="Q700" s="16">
        <v>1276.278420859622</v>
      </c>
      <c r="R700" s="16">
        <v>1480.8010821004125</v>
      </c>
      <c r="S700" s="16">
        <v>1461.7105877513015</v>
      </c>
      <c r="T700" s="16">
        <v>0</v>
      </c>
      <c r="U700" s="17">
        <v>6179.3758324954124</v>
      </c>
      <c r="V700" s="16">
        <v>6203.5026858882056</v>
      </c>
      <c r="W700" s="16">
        <v>3943.2054354617239</v>
      </c>
      <c r="X700" s="16">
        <v>3892.36961288369</v>
      </c>
      <c r="Y700" s="16">
        <v>5341.9394292049792</v>
      </c>
      <c r="Z700" s="18">
        <v>6.2845874026052576E-3</v>
      </c>
      <c r="AA700" s="19">
        <v>3.9767293338049785E-3</v>
      </c>
      <c r="AB700" s="19">
        <v>5.4223071303527879E-3</v>
      </c>
      <c r="AC700" s="18">
        <v>0.17063045063019791</v>
      </c>
      <c r="AD700" s="19">
        <v>0.27300872100831663</v>
      </c>
      <c r="AE700" s="17">
        <v>0</v>
      </c>
    </row>
    <row r="701" spans="2:31" x14ac:dyDescent="0.25">
      <c r="B701" s="15" t="s">
        <v>38</v>
      </c>
      <c r="C701" s="15" t="s">
        <v>1428</v>
      </c>
      <c r="D701" s="15" t="s">
        <v>1233</v>
      </c>
      <c r="E701" s="15" t="s">
        <v>1429</v>
      </c>
      <c r="F701" s="16">
        <v>493108.26000000007</v>
      </c>
      <c r="G701" s="16">
        <v>463671</v>
      </c>
      <c r="H701" s="17">
        <v>1026.7145603749923</v>
      </c>
      <c r="I701" s="16">
        <v>1026.7145603749923</v>
      </c>
      <c r="J701" s="17">
        <v>0</v>
      </c>
      <c r="K701" s="16">
        <v>3001.9307057080123</v>
      </c>
      <c r="L701" s="16">
        <v>2962.431617475012</v>
      </c>
      <c r="M701" s="16">
        <v>2795.3200903353959</v>
      </c>
      <c r="N701" s="16">
        <v>2679.8612170389342</v>
      </c>
      <c r="O701" s="16">
        <v>2673.7844342338567</v>
      </c>
      <c r="P701" s="17">
        <v>687.40955718095654</v>
      </c>
      <c r="Q701" s="16">
        <v>680.6698099562775</v>
      </c>
      <c r="R701" s="16">
        <v>763.14676267131836</v>
      </c>
      <c r="S701" s="16">
        <v>731.62548334358587</v>
      </c>
      <c r="T701" s="16">
        <v>0</v>
      </c>
      <c r="U701" s="17">
        <v>3341.2357089020479</v>
      </c>
      <c r="V701" s="16">
        <v>3308.476367893727</v>
      </c>
      <c r="W701" s="16">
        <v>2032.1733276640775</v>
      </c>
      <c r="X701" s="16">
        <v>1948.2357336953482</v>
      </c>
      <c r="Y701" s="16">
        <v>2673.7844342338567</v>
      </c>
      <c r="Z701" s="18">
        <v>6.7426492478505368E-3</v>
      </c>
      <c r="AA701" s="19">
        <v>4.0360397343165832E-3</v>
      </c>
      <c r="AB701" s="19">
        <v>5.4223071303527879E-3</v>
      </c>
      <c r="AC701" s="18">
        <v>0.17063045063019788</v>
      </c>
      <c r="AD701" s="19">
        <v>0.27300872100831658</v>
      </c>
      <c r="AE701" s="17">
        <v>0</v>
      </c>
    </row>
    <row r="702" spans="2:31" x14ac:dyDescent="0.25">
      <c r="B702" s="15" t="s">
        <v>38</v>
      </c>
      <c r="C702" s="15" t="s">
        <v>1430</v>
      </c>
      <c r="D702" s="15" t="s">
        <v>1233</v>
      </c>
      <c r="E702" s="15" t="s">
        <v>1431</v>
      </c>
      <c r="F702" s="16">
        <v>3218274.52</v>
      </c>
      <c r="G702" s="16">
        <v>823301</v>
      </c>
      <c r="H702" s="17">
        <v>6700.8597847617475</v>
      </c>
      <c r="I702" s="16">
        <v>6700.8597847617475</v>
      </c>
      <c r="J702" s="17">
        <v>0</v>
      </c>
      <c r="K702" s="16">
        <v>15034.721094854491</v>
      </c>
      <c r="L702" s="16">
        <v>15080.205411041341</v>
      </c>
      <c r="M702" s="16">
        <v>15321.02394258514</v>
      </c>
      <c r="N702" s="16">
        <v>15506.541505470546</v>
      </c>
      <c r="O702" s="16">
        <v>15518.518245799849</v>
      </c>
      <c r="P702" s="17">
        <v>3708.7519601980316</v>
      </c>
      <c r="Q702" s="16">
        <v>3716.5129695656001</v>
      </c>
      <c r="R702" s="16">
        <v>4182.7731511029651</v>
      </c>
      <c r="S702" s="16">
        <v>4233.4210636708658</v>
      </c>
      <c r="T702" s="16">
        <v>0</v>
      </c>
      <c r="U702" s="17">
        <v>18026.828919418207</v>
      </c>
      <c r="V702" s="16">
        <v>18064.552226237487</v>
      </c>
      <c r="W702" s="16">
        <v>11138.250791482174</v>
      </c>
      <c r="X702" s="16">
        <v>11273.120441799681</v>
      </c>
      <c r="Y702" s="16">
        <v>15518.518245799849</v>
      </c>
      <c r="Z702" s="18">
        <v>5.6072564539422342E-3</v>
      </c>
      <c r="AA702" s="19">
        <v>3.4818924075628349E-3</v>
      </c>
      <c r="AB702" s="19">
        <v>4.8219995371308003E-3</v>
      </c>
      <c r="AC702" s="18">
        <v>0.17063045063019788</v>
      </c>
      <c r="AD702" s="19">
        <v>0.27300872100831658</v>
      </c>
      <c r="AE702" s="17">
        <v>0</v>
      </c>
    </row>
    <row r="703" spans="2:31" x14ac:dyDescent="0.25">
      <c r="B703" s="15" t="s">
        <v>38</v>
      </c>
      <c r="C703" s="15" t="s">
        <v>1432</v>
      </c>
      <c r="D703" s="15" t="s">
        <v>1233</v>
      </c>
      <c r="E703" s="15" t="s">
        <v>1433</v>
      </c>
      <c r="F703" s="16">
        <v>1252796.5600000003</v>
      </c>
      <c r="G703" s="16">
        <v>468517</v>
      </c>
      <c r="H703" s="17">
        <v>2608.4829107095115</v>
      </c>
      <c r="I703" s="16">
        <v>2608.4829107095115</v>
      </c>
      <c r="J703" s="17">
        <v>0</v>
      </c>
      <c r="K703" s="16">
        <v>6338.8103592193947</v>
      </c>
      <c r="L703" s="16">
        <v>6365.7679512541417</v>
      </c>
      <c r="M703" s="16">
        <v>6411.7955659434028</v>
      </c>
      <c r="N703" s="16">
        <v>6410.3965511386596</v>
      </c>
      <c r="O703" s="16">
        <v>6415.2804870086948</v>
      </c>
      <c r="P703" s="17">
        <v>1526.680682568506</v>
      </c>
      <c r="Q703" s="16">
        <v>1531.2804686452994</v>
      </c>
      <c r="R703" s="16">
        <v>1750.4761068250036</v>
      </c>
      <c r="S703" s="16">
        <v>1750.0941635824788</v>
      </c>
      <c r="T703" s="16">
        <v>0</v>
      </c>
      <c r="U703" s="17">
        <v>7420.6125873604005</v>
      </c>
      <c r="V703" s="16">
        <v>7442.9703933183546</v>
      </c>
      <c r="W703" s="16">
        <v>4661.3194591183992</v>
      </c>
      <c r="X703" s="16">
        <v>4660.3023875561812</v>
      </c>
      <c r="Y703" s="16">
        <v>6415.2804870086948</v>
      </c>
      <c r="Z703" s="18">
        <v>5.9321614758739245E-3</v>
      </c>
      <c r="AA703" s="19">
        <v>3.7203254480019403E-3</v>
      </c>
      <c r="AB703" s="19">
        <v>5.1207679617261189E-3</v>
      </c>
      <c r="AC703" s="18">
        <v>0.17063045063019786</v>
      </c>
      <c r="AD703" s="19">
        <v>0.27300872100831658</v>
      </c>
      <c r="AE703" s="17">
        <v>0</v>
      </c>
    </row>
    <row r="704" spans="2:31" x14ac:dyDescent="0.25">
      <c r="B704" s="15" t="s">
        <v>38</v>
      </c>
      <c r="C704" s="15" t="s">
        <v>1434</v>
      </c>
      <c r="D704" s="15" t="s">
        <v>1233</v>
      </c>
      <c r="E704" s="15" t="s">
        <v>1435</v>
      </c>
      <c r="F704" s="16">
        <v>396718.18999999989</v>
      </c>
      <c r="G704" s="16">
        <v>403077</v>
      </c>
      <c r="H704" s="17">
        <v>826.01808787103391</v>
      </c>
      <c r="I704" s="16">
        <v>826.01808787103391</v>
      </c>
      <c r="J704" s="17">
        <v>0</v>
      </c>
      <c r="K704" s="16">
        <v>2415.1299271967268</v>
      </c>
      <c r="L704" s="16">
        <v>2383.3519018388752</v>
      </c>
      <c r="M704" s="16">
        <v>2248.9064099402722</v>
      </c>
      <c r="N704" s="16">
        <v>2156.0167973557827</v>
      </c>
      <c r="O704" s="16">
        <v>2151.1278703776516</v>
      </c>
      <c r="P704" s="17">
        <v>553.03854637018344</v>
      </c>
      <c r="Q704" s="16">
        <v>547.61624758323512</v>
      </c>
      <c r="R704" s="16">
        <v>613.97106264519857</v>
      </c>
      <c r="S704" s="16">
        <v>588.61138831854578</v>
      </c>
      <c r="T704" s="16">
        <v>0</v>
      </c>
      <c r="U704" s="17">
        <v>2688.1094686975775</v>
      </c>
      <c r="V704" s="16">
        <v>2661.7537421266738</v>
      </c>
      <c r="W704" s="16">
        <v>1634.9353472950736</v>
      </c>
      <c r="X704" s="16">
        <v>1567.405409037237</v>
      </c>
      <c r="Y704" s="16">
        <v>2151.1278703776516</v>
      </c>
      <c r="Z704" s="18">
        <v>6.7426492478505368E-3</v>
      </c>
      <c r="AA704" s="19">
        <v>4.0360397343165832E-3</v>
      </c>
      <c r="AB704" s="19">
        <v>5.4223071303527879E-3</v>
      </c>
      <c r="AC704" s="18">
        <v>0.17063045063019788</v>
      </c>
      <c r="AD704" s="19">
        <v>0.27300872100831658</v>
      </c>
      <c r="AE704" s="17">
        <v>887.5</v>
      </c>
    </row>
    <row r="705" spans="2:31" x14ac:dyDescent="0.25">
      <c r="B705" s="15" t="s">
        <v>38</v>
      </c>
      <c r="C705" s="15" t="s">
        <v>1436</v>
      </c>
      <c r="D705" s="15" t="s">
        <v>1233</v>
      </c>
      <c r="E705" s="15" t="s">
        <v>1437</v>
      </c>
      <c r="F705" s="16">
        <v>377439.47</v>
      </c>
      <c r="G705" s="16">
        <v>494822</v>
      </c>
      <c r="H705" s="17">
        <v>785.8773233878095</v>
      </c>
      <c r="I705" s="16">
        <v>785.8773233878095</v>
      </c>
      <c r="J705" s="17">
        <v>0</v>
      </c>
      <c r="K705" s="16">
        <v>2297.7654735273704</v>
      </c>
      <c r="L705" s="16">
        <v>2267.531717296747</v>
      </c>
      <c r="M705" s="16">
        <v>2139.6196717056487</v>
      </c>
      <c r="N705" s="16">
        <v>2051.2440765699803</v>
      </c>
      <c r="O705" s="16">
        <v>2046.5927294575768</v>
      </c>
      <c r="P705" s="17">
        <v>526.16336002020091</v>
      </c>
      <c r="Q705" s="16">
        <v>521.00456057032591</v>
      </c>
      <c r="R705" s="16">
        <v>584.13483001659336</v>
      </c>
      <c r="S705" s="16">
        <v>560.00752182025246</v>
      </c>
      <c r="T705" s="16">
        <v>0</v>
      </c>
      <c r="U705" s="17">
        <v>2557.4794368949792</v>
      </c>
      <c r="V705" s="16">
        <v>2532.4044801142309</v>
      </c>
      <c r="W705" s="16">
        <v>1555.4848416890554</v>
      </c>
      <c r="X705" s="16">
        <v>1491.2365547497279</v>
      </c>
      <c r="Y705" s="16">
        <v>2046.5927294575768</v>
      </c>
      <c r="Z705" s="18">
        <v>6.7426492478505377E-3</v>
      </c>
      <c r="AA705" s="19">
        <v>4.0360397343165823E-3</v>
      </c>
      <c r="AB705" s="19">
        <v>5.4223071303527871E-3</v>
      </c>
      <c r="AC705" s="18">
        <v>0.17063045063019788</v>
      </c>
      <c r="AD705" s="19">
        <v>0.27300872100831658</v>
      </c>
      <c r="AE705" s="17">
        <v>0</v>
      </c>
    </row>
    <row r="706" spans="2:31" x14ac:dyDescent="0.25">
      <c r="B706" s="15" t="s">
        <v>38</v>
      </c>
      <c r="C706" s="15" t="s">
        <v>1438</v>
      </c>
      <c r="D706" s="15" t="s">
        <v>1233</v>
      </c>
      <c r="E706" s="15" t="s">
        <v>1439</v>
      </c>
      <c r="F706" s="16">
        <v>425703.03</v>
      </c>
      <c r="G706" s="16">
        <v>411784</v>
      </c>
      <c r="H706" s="17">
        <v>886.36823746726964</v>
      </c>
      <c r="I706" s="16">
        <v>886.36823746726964</v>
      </c>
      <c r="J706" s="17">
        <v>0</v>
      </c>
      <c r="K706" s="16">
        <v>2591.5830273659149</v>
      </c>
      <c r="L706" s="16">
        <v>2557.4832506900475</v>
      </c>
      <c r="M706" s="16">
        <v>2413.2149647536858</v>
      </c>
      <c r="N706" s="16">
        <v>2313.5386944703814</v>
      </c>
      <c r="O706" s="16">
        <v>2308.2925749817864</v>
      </c>
      <c r="P706" s="17">
        <v>593.44439158835291</v>
      </c>
      <c r="Q706" s="16">
        <v>587.62593132776044</v>
      </c>
      <c r="R706" s="16">
        <v>658.82873104553346</v>
      </c>
      <c r="S706" s="16">
        <v>631.61623998060566</v>
      </c>
      <c r="T706" s="16">
        <v>0</v>
      </c>
      <c r="U706" s="17">
        <v>2884.5068732448317</v>
      </c>
      <c r="V706" s="16">
        <v>2856.2255568295568</v>
      </c>
      <c r="W706" s="16">
        <v>1754.3862337081523</v>
      </c>
      <c r="X706" s="16">
        <v>1681.9224544897756</v>
      </c>
      <c r="Y706" s="16">
        <v>2308.2925749817864</v>
      </c>
      <c r="Z706" s="18">
        <v>6.742649247850536E-3</v>
      </c>
      <c r="AA706" s="19">
        <v>4.0360397343165814E-3</v>
      </c>
      <c r="AB706" s="19">
        <v>5.4223071303527871E-3</v>
      </c>
      <c r="AC706" s="18">
        <v>0.17063045063019786</v>
      </c>
      <c r="AD706" s="19">
        <v>0.27300872100831658</v>
      </c>
      <c r="AE706" s="17">
        <v>807.70455473208199</v>
      </c>
    </row>
    <row r="707" spans="2:31" x14ac:dyDescent="0.25">
      <c r="B707" s="15" t="s">
        <v>38</v>
      </c>
      <c r="C707" s="15" t="s">
        <v>1440</v>
      </c>
      <c r="D707" s="15" t="s">
        <v>1233</v>
      </c>
      <c r="E707" s="15" t="s">
        <v>1441</v>
      </c>
      <c r="F707" s="16">
        <v>1909346.98</v>
      </c>
      <c r="G707" s="16">
        <v>495306</v>
      </c>
      <c r="H707" s="17">
        <v>3975.504983781896</v>
      </c>
      <c r="I707" s="16">
        <v>3975.504983781896</v>
      </c>
      <c r="J707" s="17">
        <v>0</v>
      </c>
      <c r="K707" s="16">
        <v>8942.3575500550633</v>
      </c>
      <c r="L707" s="16">
        <v>8969.7710937978027</v>
      </c>
      <c r="M707" s="16">
        <v>9110.4346172316473</v>
      </c>
      <c r="N707" s="16">
        <v>9217.0895269160283</v>
      </c>
      <c r="O707" s="16">
        <v>9224.2053880651438</v>
      </c>
      <c r="P707" s="17">
        <v>2204.1807053275502</v>
      </c>
      <c r="Q707" s="16">
        <v>2208.858290649744</v>
      </c>
      <c r="R707" s="16">
        <v>2487.2281026803043</v>
      </c>
      <c r="S707" s="16">
        <v>2516.34582316248</v>
      </c>
      <c r="T707" s="16">
        <v>0</v>
      </c>
      <c r="U707" s="17">
        <v>10713.68182850941</v>
      </c>
      <c r="V707" s="16">
        <v>10736.417786929956</v>
      </c>
      <c r="W707" s="16">
        <v>6623.2065145513425</v>
      </c>
      <c r="X707" s="16">
        <v>6700.7437037535483</v>
      </c>
      <c r="Y707" s="16">
        <v>9224.2053880651438</v>
      </c>
      <c r="Z707" s="18">
        <v>5.6171297936217345E-3</v>
      </c>
      <c r="AA707" s="19">
        <v>3.4891380031682063E-3</v>
      </c>
      <c r="AB707" s="19">
        <v>4.8310786277647368E-3</v>
      </c>
      <c r="AC707" s="18">
        <v>0.17063045063019786</v>
      </c>
      <c r="AD707" s="19">
        <v>0.27300872100831658</v>
      </c>
      <c r="AE707" s="17">
        <v>5808.3646188054927</v>
      </c>
    </row>
    <row r="708" spans="2:31" x14ac:dyDescent="0.25">
      <c r="B708" s="15" t="s">
        <v>38</v>
      </c>
      <c r="C708" s="15" t="s">
        <v>1442</v>
      </c>
      <c r="D708" s="15" t="s">
        <v>1233</v>
      </c>
      <c r="E708" s="15" t="s">
        <v>1443</v>
      </c>
      <c r="F708" s="16">
        <v>423829.09</v>
      </c>
      <c r="G708" s="16">
        <v>451521</v>
      </c>
      <c r="H708" s="17">
        <v>882.4664543511866</v>
      </c>
      <c r="I708" s="16">
        <v>882.4664543511866</v>
      </c>
      <c r="J708" s="17">
        <v>0</v>
      </c>
      <c r="K708" s="16">
        <v>2580.17490772368</v>
      </c>
      <c r="L708" s="16">
        <v>2546.2252378852099</v>
      </c>
      <c r="M708" s="16">
        <v>2402.5920193378397</v>
      </c>
      <c r="N708" s="16">
        <v>2303.3545228869289</v>
      </c>
      <c r="O708" s="16">
        <v>2298.1314967579337</v>
      </c>
      <c r="P708" s="17">
        <v>590.83205598159657</v>
      </c>
      <c r="Q708" s="16">
        <v>585.03920851831185</v>
      </c>
      <c r="R708" s="16">
        <v>655.92857430421213</v>
      </c>
      <c r="S708" s="16">
        <v>628.83587232207799</v>
      </c>
      <c r="T708" s="16">
        <v>0</v>
      </c>
      <c r="U708" s="17">
        <v>2871.8093060932702</v>
      </c>
      <c r="V708" s="16">
        <v>2843.652483718085</v>
      </c>
      <c r="W708" s="16">
        <v>1746.6634450336276</v>
      </c>
      <c r="X708" s="16">
        <v>1674.5186505648508</v>
      </c>
      <c r="Y708" s="16">
        <v>2298.1314967579337</v>
      </c>
      <c r="Z708" s="18">
        <v>6.7426492478505368E-3</v>
      </c>
      <c r="AA708" s="19">
        <v>4.0360397343165832E-3</v>
      </c>
      <c r="AB708" s="19">
        <v>5.4223071303527879E-3</v>
      </c>
      <c r="AC708" s="18">
        <v>0.17063045063019786</v>
      </c>
      <c r="AD708" s="19">
        <v>0.27300872100831652</v>
      </c>
      <c r="AE708" s="17">
        <v>0</v>
      </c>
    </row>
    <row r="709" spans="2:31" x14ac:dyDescent="0.25">
      <c r="B709" s="15" t="s">
        <v>38</v>
      </c>
      <c r="C709" s="15" t="s">
        <v>1444</v>
      </c>
      <c r="D709" s="15" t="s">
        <v>1233</v>
      </c>
      <c r="E709" s="15" t="s">
        <v>1445</v>
      </c>
      <c r="F709" s="16">
        <v>1603857.86</v>
      </c>
      <c r="G709" s="16">
        <v>314000</v>
      </c>
      <c r="H709" s="17">
        <v>3339.437505333769</v>
      </c>
      <c r="I709" s="16">
        <v>3339.437505333769</v>
      </c>
      <c r="J709" s="17">
        <v>0</v>
      </c>
      <c r="K709" s="16">
        <v>7176.4221288202089</v>
      </c>
      <c r="L709" s="16">
        <v>7193.0709055998268</v>
      </c>
      <c r="M709" s="16">
        <v>7344.1281221009976</v>
      </c>
      <c r="N709" s="16">
        <v>7484.4746642995833</v>
      </c>
      <c r="O709" s="16">
        <v>7490.2991707275014</v>
      </c>
      <c r="P709" s="17">
        <v>1794.325868139601</v>
      </c>
      <c r="Q709" s="16">
        <v>1797.1666564239481</v>
      </c>
      <c r="R709" s="16">
        <v>2005.0110255360028</v>
      </c>
      <c r="S709" s="16">
        <v>2043.3268555195664</v>
      </c>
      <c r="T709" s="16">
        <v>0</v>
      </c>
      <c r="U709" s="17">
        <v>8721.5337660143778</v>
      </c>
      <c r="V709" s="16">
        <v>8735.3417545096472</v>
      </c>
      <c r="W709" s="16">
        <v>5339.1170965649944</v>
      </c>
      <c r="X709" s="16">
        <v>5441.1478087800169</v>
      </c>
      <c r="Y709" s="16">
        <v>7490.2991707275014</v>
      </c>
      <c r="Z709" s="18">
        <v>5.442151688094113E-3</v>
      </c>
      <c r="AA709" s="19">
        <v>3.3607295179340301E-3</v>
      </c>
      <c r="AB709" s="19">
        <v>4.6701764274344739E-3</v>
      </c>
      <c r="AC709" s="18">
        <v>0.17063045063019788</v>
      </c>
      <c r="AD709" s="19">
        <v>0.27300872100831652</v>
      </c>
      <c r="AE709" s="17">
        <v>14509.723115700817</v>
      </c>
    </row>
    <row r="710" spans="2:31" x14ac:dyDescent="0.25">
      <c r="B710" s="15" t="s">
        <v>38</v>
      </c>
      <c r="C710" s="15" t="s">
        <v>1446</v>
      </c>
      <c r="D710" s="15" t="s">
        <v>1233</v>
      </c>
      <c r="E710" s="15" t="s">
        <v>1447</v>
      </c>
      <c r="F710" s="16">
        <v>1083910.8900000001</v>
      </c>
      <c r="G710" s="16">
        <v>450066</v>
      </c>
      <c r="H710" s="17">
        <v>2256.8413129238929</v>
      </c>
      <c r="I710" s="16">
        <v>2256.8413129238929</v>
      </c>
      <c r="J710" s="17">
        <v>0</v>
      </c>
      <c r="K710" s="16">
        <v>5631.128937432346</v>
      </c>
      <c r="L710" s="16">
        <v>5657.2467405347743</v>
      </c>
      <c r="M710" s="16">
        <v>5682.6574444442867</v>
      </c>
      <c r="N710" s="16">
        <v>5659.2125734437977</v>
      </c>
      <c r="O710" s="16">
        <v>5663.5050750598994</v>
      </c>
      <c r="P710" s="17">
        <v>1345.9279183758797</v>
      </c>
      <c r="Q710" s="16">
        <v>1350.3844108887174</v>
      </c>
      <c r="R710" s="16">
        <v>1551.4150408361234</v>
      </c>
      <c r="S710" s="16">
        <v>1545.0143865900657</v>
      </c>
      <c r="T710" s="16">
        <v>0</v>
      </c>
      <c r="U710" s="17">
        <v>6542.0423319803585</v>
      </c>
      <c r="V710" s="16">
        <v>6563.7036425699498</v>
      </c>
      <c r="W710" s="16">
        <v>4131.2424036081629</v>
      </c>
      <c r="X710" s="16">
        <v>4114.1981868537323</v>
      </c>
      <c r="Y710" s="16">
        <v>5663.5050750598994</v>
      </c>
      <c r="Z710" s="18">
        <v>6.045582757522764E-3</v>
      </c>
      <c r="AA710" s="19">
        <v>3.8035601757179013E-3</v>
      </c>
      <c r="AB710" s="19">
        <v>5.225065203524156E-3</v>
      </c>
      <c r="AC710" s="18">
        <v>0.17063045063019788</v>
      </c>
      <c r="AD710" s="19">
        <v>0.27300872100831652</v>
      </c>
      <c r="AE710" s="17">
        <v>0</v>
      </c>
    </row>
    <row r="711" spans="2:31" x14ac:dyDescent="0.25">
      <c r="B711" s="15" t="s">
        <v>38</v>
      </c>
      <c r="C711" s="15" t="s">
        <v>1448</v>
      </c>
      <c r="D711" s="15" t="s">
        <v>1233</v>
      </c>
      <c r="E711" s="15" t="s">
        <v>1449</v>
      </c>
      <c r="F711" s="16">
        <v>2121089.6800000002</v>
      </c>
      <c r="G711" s="16">
        <v>531731</v>
      </c>
      <c r="H711" s="17">
        <v>4416.380407655578</v>
      </c>
      <c r="I711" s="16">
        <v>4416.380407655578</v>
      </c>
      <c r="J711" s="17">
        <v>0</v>
      </c>
      <c r="K711" s="16">
        <v>9873.2766014276185</v>
      </c>
      <c r="L711" s="16">
        <v>9902.573782972011</v>
      </c>
      <c r="M711" s="16">
        <v>10064.80132407858</v>
      </c>
      <c r="N711" s="16">
        <v>10192.486213151698</v>
      </c>
      <c r="O711" s="16">
        <v>10200.363498529281</v>
      </c>
      <c r="P711" s="17">
        <v>2438.2506148108309</v>
      </c>
      <c r="Q711" s="16">
        <v>2443.2496060999447</v>
      </c>
      <c r="R711" s="16">
        <v>2747.7785366895041</v>
      </c>
      <c r="S711" s="16">
        <v>2782.6376249474283</v>
      </c>
      <c r="T711" s="16">
        <v>0</v>
      </c>
      <c r="U711" s="17">
        <v>11851.406394272364</v>
      </c>
      <c r="V711" s="16">
        <v>11875.704584527644</v>
      </c>
      <c r="W711" s="16">
        <v>7317.0227873890763</v>
      </c>
      <c r="X711" s="16">
        <v>7409.8485882042696</v>
      </c>
      <c r="Y711" s="16">
        <v>10200.363498529281</v>
      </c>
      <c r="Z711" s="18">
        <v>5.5931418653642232E-3</v>
      </c>
      <c r="AA711" s="19">
        <v>3.4715343520018787E-3</v>
      </c>
      <c r="AB711" s="19">
        <v>4.8090203798121728E-3</v>
      </c>
      <c r="AC711" s="18">
        <v>0.17063045063019786</v>
      </c>
      <c r="AD711" s="19">
        <v>0.27300872100831652</v>
      </c>
      <c r="AE711" s="17">
        <v>10174.336779214085</v>
      </c>
    </row>
    <row r="712" spans="2:31" x14ac:dyDescent="0.25">
      <c r="B712" s="15" t="s">
        <v>38</v>
      </c>
      <c r="C712" s="15" t="s">
        <v>1450</v>
      </c>
      <c r="D712" s="15" t="s">
        <v>1233</v>
      </c>
      <c r="E712" s="15" t="s">
        <v>1451</v>
      </c>
      <c r="F712" s="16">
        <v>2294505.5499999998</v>
      </c>
      <c r="G712" s="16">
        <v>523471</v>
      </c>
      <c r="H712" s="17">
        <v>4777.4544621220284</v>
      </c>
      <c r="I712" s="16">
        <v>4777.4544621220284</v>
      </c>
      <c r="J712" s="17">
        <v>0</v>
      </c>
      <c r="K712" s="16">
        <v>10510.589333112701</v>
      </c>
      <c r="L712" s="16">
        <v>10539.048453309997</v>
      </c>
      <c r="M712" s="16">
        <v>10731.21596993105</v>
      </c>
      <c r="N712" s="16">
        <v>10895.068189034693</v>
      </c>
      <c r="O712" s="16">
        <v>10903.512030355805</v>
      </c>
      <c r="P712" s="17">
        <v>2608.6058020351029</v>
      </c>
      <c r="Q712" s="16">
        <v>2613.461794538905</v>
      </c>
      <c r="R712" s="16">
        <v>2929.7155468148976</v>
      </c>
      <c r="S712" s="16">
        <v>2974.4486315867398</v>
      </c>
      <c r="T712" s="16">
        <v>0</v>
      </c>
      <c r="U712" s="17">
        <v>12679.437993199626</v>
      </c>
      <c r="V712" s="16">
        <v>12703.04112089312</v>
      </c>
      <c r="W712" s="16">
        <v>7801.5004231161529</v>
      </c>
      <c r="X712" s="16">
        <v>7920.6195574479534</v>
      </c>
      <c r="Y712" s="16">
        <v>10903.512030355805</v>
      </c>
      <c r="Z712" s="18">
        <v>5.5311435429068259E-3</v>
      </c>
      <c r="AA712" s="19">
        <v>3.4260365987269256E-3</v>
      </c>
      <c r="AB712" s="19">
        <v>4.7520094385284034E-3</v>
      </c>
      <c r="AC712" s="18">
        <v>0.17063045063019791</v>
      </c>
      <c r="AD712" s="19">
        <v>0.27300872100831658</v>
      </c>
      <c r="AE712" s="17">
        <v>0</v>
      </c>
    </row>
    <row r="713" spans="2:31" x14ac:dyDescent="0.25">
      <c r="B713" s="15" t="s">
        <v>38</v>
      </c>
      <c r="C713" s="15" t="s">
        <v>1452</v>
      </c>
      <c r="D713" s="15" t="s">
        <v>1233</v>
      </c>
      <c r="E713" s="15" t="s">
        <v>1453</v>
      </c>
      <c r="F713" s="16">
        <v>2037145.25</v>
      </c>
      <c r="G713" s="16">
        <v>377897</v>
      </c>
      <c r="H713" s="17">
        <v>4241.5973518142928</v>
      </c>
      <c r="I713" s="16">
        <v>4241.5973518142928</v>
      </c>
      <c r="J713" s="17">
        <v>0</v>
      </c>
      <c r="K713" s="16">
        <v>9046.4123806764073</v>
      </c>
      <c r="L713" s="16">
        <v>9066.2506788874307</v>
      </c>
      <c r="M713" s="16">
        <v>9264.8637930203768</v>
      </c>
      <c r="N713" s="16">
        <v>9453.5349170714544</v>
      </c>
      <c r="O713" s="16">
        <v>9460.9015867943344</v>
      </c>
      <c r="P713" s="17">
        <v>2267.3390886333432</v>
      </c>
      <c r="Q713" s="16">
        <v>2270.7241063968258</v>
      </c>
      <c r="R713" s="16">
        <v>2529.3886144487537</v>
      </c>
      <c r="S713" s="16">
        <v>2580.8974767171248</v>
      </c>
      <c r="T713" s="16">
        <v>0</v>
      </c>
      <c r="U713" s="17">
        <v>11020.670643857356</v>
      </c>
      <c r="V713" s="16">
        <v>11037.123924304899</v>
      </c>
      <c r="W713" s="16">
        <v>6735.4751785716235</v>
      </c>
      <c r="X713" s="16">
        <v>6872.6374403543296</v>
      </c>
      <c r="Y713" s="16">
        <v>9460.9015867943344</v>
      </c>
      <c r="Z713" s="18">
        <v>5.4138983384130939E-3</v>
      </c>
      <c r="AA713" s="19">
        <v>3.3399956676937867E-3</v>
      </c>
      <c r="AB713" s="19">
        <v>4.6441958848021927E-3</v>
      </c>
      <c r="AC713" s="18">
        <v>0.17063045063019786</v>
      </c>
      <c r="AD713" s="19">
        <v>0.27300872100831658</v>
      </c>
      <c r="AE713" s="17">
        <v>0</v>
      </c>
    </row>
    <row r="714" spans="2:31" x14ac:dyDescent="0.25">
      <c r="B714" s="15" t="s">
        <v>38</v>
      </c>
      <c r="C714" s="15" t="s">
        <v>1454</v>
      </c>
      <c r="D714" s="15" t="s">
        <v>1233</v>
      </c>
      <c r="E714" s="15" t="s">
        <v>1455</v>
      </c>
      <c r="F714" s="16">
        <v>494873.65500000003</v>
      </c>
      <c r="G714" s="16">
        <v>485523</v>
      </c>
      <c r="H714" s="17">
        <v>1030.3903388973661</v>
      </c>
      <c r="I714" s="16">
        <v>1030.3903388973661</v>
      </c>
      <c r="J714" s="17">
        <v>0</v>
      </c>
      <c r="K714" s="16">
        <v>3012.6780281280485</v>
      </c>
      <c r="L714" s="16">
        <v>2973.0375277579428</v>
      </c>
      <c r="M714" s="16">
        <v>2805.3277184998024</v>
      </c>
      <c r="N714" s="16">
        <v>2689.4554866487233</v>
      </c>
      <c r="O714" s="16">
        <v>2683.3569481302457</v>
      </c>
      <c r="P714" s="17">
        <v>689.87057739424483</v>
      </c>
      <c r="Q714" s="16">
        <v>683.10670095288685</v>
      </c>
      <c r="R714" s="16">
        <v>765.87893243680981</v>
      </c>
      <c r="S714" s="16">
        <v>734.24480261876329</v>
      </c>
      <c r="T714" s="16">
        <v>0</v>
      </c>
      <c r="U714" s="17">
        <v>3353.1977896311701</v>
      </c>
      <c r="V714" s="16">
        <v>3320.3211657024221</v>
      </c>
      <c r="W714" s="16">
        <v>2039.4487860629924</v>
      </c>
      <c r="X714" s="16">
        <v>1955.21068402996</v>
      </c>
      <c r="Y714" s="16">
        <v>2683.3569481302457</v>
      </c>
      <c r="Z714" s="18">
        <v>6.7426492478505368E-3</v>
      </c>
      <c r="AA714" s="19">
        <v>4.0360397343165832E-3</v>
      </c>
      <c r="AB714" s="19">
        <v>5.4223071303527879E-3</v>
      </c>
      <c r="AC714" s="18">
        <v>0.17063045063019788</v>
      </c>
      <c r="AD714" s="19">
        <v>0.27300872100831658</v>
      </c>
      <c r="AE714" s="17">
        <v>0</v>
      </c>
    </row>
    <row r="715" spans="2:31" x14ac:dyDescent="0.25">
      <c r="B715" s="15" t="s">
        <v>38</v>
      </c>
      <c r="C715" s="15" t="s">
        <v>1456</v>
      </c>
      <c r="D715" s="15" t="s">
        <v>1233</v>
      </c>
      <c r="E715" s="15" t="s">
        <v>1457</v>
      </c>
      <c r="F715" s="16">
        <v>347569.74</v>
      </c>
      <c r="G715" s="16">
        <v>372962</v>
      </c>
      <c r="H715" s="17">
        <v>723.68471946454588</v>
      </c>
      <c r="I715" s="16">
        <v>723.68471946454588</v>
      </c>
      <c r="J715" s="17">
        <v>0</v>
      </c>
      <c r="K715" s="16">
        <v>2115.9253647078431</v>
      </c>
      <c r="L715" s="16">
        <v>2088.084241488003</v>
      </c>
      <c r="M715" s="16">
        <v>1970.294874019449</v>
      </c>
      <c r="N715" s="16">
        <v>1888.9131292229936</v>
      </c>
      <c r="O715" s="16">
        <v>1884.6298794968643</v>
      </c>
      <c r="P715" s="17">
        <v>484.52394827638886</v>
      </c>
      <c r="Q715" s="16">
        <v>479.7734048753365</v>
      </c>
      <c r="R715" s="16">
        <v>537.90768356529202</v>
      </c>
      <c r="S715" s="16">
        <v>515.6897575049835</v>
      </c>
      <c r="T715" s="16">
        <v>0</v>
      </c>
      <c r="U715" s="17">
        <v>2355.0861358960001</v>
      </c>
      <c r="V715" s="16">
        <v>2331.9955560772123</v>
      </c>
      <c r="W715" s="16">
        <v>1432.387190454157</v>
      </c>
      <c r="X715" s="16">
        <v>1373.2233717180102</v>
      </c>
      <c r="Y715" s="16">
        <v>1884.6298794968643</v>
      </c>
      <c r="Z715" s="18">
        <v>6.742649247850536E-3</v>
      </c>
      <c r="AA715" s="19">
        <v>4.0360397343165823E-3</v>
      </c>
      <c r="AB715" s="19">
        <v>5.4223071303527871E-3</v>
      </c>
      <c r="AC715" s="18">
        <v>0.17063045063019786</v>
      </c>
      <c r="AD715" s="19">
        <v>0.27300872100831658</v>
      </c>
      <c r="AE715" s="17">
        <v>0</v>
      </c>
    </row>
    <row r="716" spans="2:31" x14ac:dyDescent="0.25">
      <c r="B716" s="15" t="s">
        <v>38</v>
      </c>
      <c r="C716" s="15" t="s">
        <v>1458</v>
      </c>
      <c r="D716" s="15" t="s">
        <v>1459</v>
      </c>
      <c r="E716" s="15" t="s">
        <v>1460</v>
      </c>
      <c r="F716" s="16">
        <v>2546849.1</v>
      </c>
      <c r="G716" s="16">
        <v>1156490.44</v>
      </c>
      <c r="H716" s="17">
        <v>5302.8660563259364</v>
      </c>
      <c r="I716" s="16">
        <v>5302.8660563259364</v>
      </c>
      <c r="J716" s="17">
        <v>0</v>
      </c>
      <c r="K716" s="16">
        <v>13556.446377086377</v>
      </c>
      <c r="L716" s="16">
        <v>13624.001079200776</v>
      </c>
      <c r="M716" s="16">
        <v>13651.80220723994</v>
      </c>
      <c r="N716" s="16">
        <v>13547.490616311337</v>
      </c>
      <c r="O716" s="16">
        <v>13557.724868632871</v>
      </c>
      <c r="P716" s="17">
        <v>3217.9729790888368</v>
      </c>
      <c r="Q716" s="16">
        <v>3229.4998683528047</v>
      </c>
      <c r="R716" s="16">
        <v>3727.061060057089</v>
      </c>
      <c r="S716" s="16">
        <v>3698.5830860313072</v>
      </c>
      <c r="T716" s="16">
        <v>0</v>
      </c>
      <c r="U716" s="17">
        <v>15641.339454323475</v>
      </c>
      <c r="V716" s="16">
        <v>15697.36726717391</v>
      </c>
      <c r="W716" s="16">
        <v>9924.7411471828509</v>
      </c>
      <c r="X716" s="16">
        <v>9848.9075302800302</v>
      </c>
      <c r="Y716" s="16">
        <v>13557.724868632871</v>
      </c>
      <c r="Z716" s="18">
        <v>6.1524467078747196E-3</v>
      </c>
      <c r="AA716" s="19">
        <v>3.881982775788106E-3</v>
      </c>
      <c r="AB716" s="19">
        <v>5.3233326107278486E-3</v>
      </c>
      <c r="AC716" s="18">
        <v>0.17063045063019788</v>
      </c>
      <c r="AD716" s="19">
        <v>0.27300872100831658</v>
      </c>
      <c r="AE716" s="17">
        <v>0</v>
      </c>
    </row>
    <row r="717" spans="2:31" x14ac:dyDescent="0.25">
      <c r="B717" s="15" t="s">
        <v>38</v>
      </c>
      <c r="C717" s="15" t="s">
        <v>1461</v>
      </c>
      <c r="D717" s="15" t="s">
        <v>1459</v>
      </c>
      <c r="E717" s="15" t="s">
        <v>1462</v>
      </c>
      <c r="F717" s="16">
        <v>1396911.3400000003</v>
      </c>
      <c r="G717" s="16">
        <v>588353.36</v>
      </c>
      <c r="H717" s="17">
        <v>2908.5483425707394</v>
      </c>
      <c r="I717" s="16">
        <v>2908.5483425707394</v>
      </c>
      <c r="J717" s="17">
        <v>0</v>
      </c>
      <c r="K717" s="16">
        <v>7284.5591632878459</v>
      </c>
      <c r="L717" s="16">
        <v>7318.7391197725838</v>
      </c>
      <c r="M717" s="16">
        <v>7348.8049994732928</v>
      </c>
      <c r="N717" s="16">
        <v>7314.4512442802006</v>
      </c>
      <c r="O717" s="16">
        <v>7319.9957524658457</v>
      </c>
      <c r="P717" s="17">
        <v>1739.2545270467026</v>
      </c>
      <c r="Q717" s="16">
        <v>1745.0866684242133</v>
      </c>
      <c r="R717" s="16">
        <v>2006.2878538457251</v>
      </c>
      <c r="S717" s="16">
        <v>1996.9089790786152</v>
      </c>
      <c r="T717" s="16">
        <v>0</v>
      </c>
      <c r="U717" s="17">
        <v>8453.8529788118831</v>
      </c>
      <c r="V717" s="16">
        <v>8482.2007939191099</v>
      </c>
      <c r="W717" s="16">
        <v>5342.5171456275675</v>
      </c>
      <c r="X717" s="16">
        <v>5317.5422652015859</v>
      </c>
      <c r="Y717" s="16">
        <v>7319.9957524658457</v>
      </c>
      <c r="Z717" s="18">
        <v>6.0619644524938102E-3</v>
      </c>
      <c r="AA717" s="19">
        <v>3.8155819577028959E-3</v>
      </c>
      <c r="AB717" s="19">
        <v>5.2401290925634869E-3</v>
      </c>
      <c r="AC717" s="18">
        <v>0.17063045063019788</v>
      </c>
      <c r="AD717" s="19">
        <v>0.27300872100831641</v>
      </c>
      <c r="AE717" s="17">
        <v>0</v>
      </c>
    </row>
    <row r="718" spans="2:31" x14ac:dyDescent="0.25">
      <c r="B718" s="15" t="s">
        <v>38</v>
      </c>
      <c r="C718" s="15" t="s">
        <v>1463</v>
      </c>
      <c r="D718" s="15" t="s">
        <v>1459</v>
      </c>
      <c r="E718" s="15" t="s">
        <v>1464</v>
      </c>
      <c r="F718" s="16">
        <v>1287005.6800000004</v>
      </c>
      <c r="G718" s="16">
        <v>421729</v>
      </c>
      <c r="H718" s="17">
        <v>2679.7106804524383</v>
      </c>
      <c r="I718" s="16">
        <v>2679.7106804524383</v>
      </c>
      <c r="J718" s="17">
        <v>0</v>
      </c>
      <c r="K718" s="16">
        <v>6316.2178300656142</v>
      </c>
      <c r="L718" s="16">
        <v>6340.1876793239862</v>
      </c>
      <c r="M718" s="16">
        <v>6406.6786505901018</v>
      </c>
      <c r="N718" s="16">
        <v>6434.872599785841</v>
      </c>
      <c r="O718" s="16">
        <v>6439.8006696353114</v>
      </c>
      <c r="P718" s="17">
        <v>1534.9793355867396</v>
      </c>
      <c r="Q718" s="16">
        <v>1539.0693217672335</v>
      </c>
      <c r="R718" s="16">
        <v>1749.0791443088906</v>
      </c>
      <c r="S718" s="16">
        <v>1756.7763383189824</v>
      </c>
      <c r="T718" s="16">
        <v>0</v>
      </c>
      <c r="U718" s="17">
        <v>7460.9491749313138</v>
      </c>
      <c r="V718" s="16">
        <v>7480.8290380091903</v>
      </c>
      <c r="W718" s="16">
        <v>4657.5995062812108</v>
      </c>
      <c r="X718" s="16">
        <v>4678.0962614668588</v>
      </c>
      <c r="Y718" s="16">
        <v>6439.8006696353114</v>
      </c>
      <c r="Z718" s="18">
        <v>5.8048610216469669E-3</v>
      </c>
      <c r="AA718" s="19">
        <v>3.6269054258362197E-3</v>
      </c>
      <c r="AB718" s="19">
        <v>5.0037080408497567E-3</v>
      </c>
      <c r="AC718" s="18">
        <v>0.1706304506301978</v>
      </c>
      <c r="AD718" s="19">
        <v>0.27300872100831647</v>
      </c>
      <c r="AE718" s="17">
        <v>0</v>
      </c>
    </row>
    <row r="719" spans="2:31" x14ac:dyDescent="0.25">
      <c r="B719" s="15" t="s">
        <v>38</v>
      </c>
      <c r="C719" s="15" t="s">
        <v>1465</v>
      </c>
      <c r="D719" s="15" t="s">
        <v>1459</v>
      </c>
      <c r="E719" s="15" t="s">
        <v>1466</v>
      </c>
      <c r="F719" s="16">
        <v>2136307.1</v>
      </c>
      <c r="G719" s="16">
        <v>1147537.140625</v>
      </c>
      <c r="H719" s="17">
        <v>4448.0650253201493</v>
      </c>
      <c r="I719" s="16">
        <v>4448.0650253201493</v>
      </c>
      <c r="J719" s="17">
        <v>0</v>
      </c>
      <c r="K719" s="16">
        <v>11954.054675106701</v>
      </c>
      <c r="L719" s="16">
        <v>12021.811640675149</v>
      </c>
      <c r="M719" s="16">
        <v>11987.923074883312</v>
      </c>
      <c r="N719" s="16">
        <v>11610.039841909998</v>
      </c>
      <c r="O719" s="16">
        <v>11583.713220953287</v>
      </c>
      <c r="P719" s="17">
        <v>2798.7010757742787</v>
      </c>
      <c r="Q719" s="16">
        <v>2810.2624773425573</v>
      </c>
      <c r="R719" s="16">
        <v>3272.8075462199786</v>
      </c>
      <c r="S719" s="16">
        <v>3169.6421280954287</v>
      </c>
      <c r="T719" s="16">
        <v>0</v>
      </c>
      <c r="U719" s="17">
        <v>13603.418624652571</v>
      </c>
      <c r="V719" s="16">
        <v>13659.614188652738</v>
      </c>
      <c r="W719" s="16">
        <v>8715.115528663333</v>
      </c>
      <c r="X719" s="16">
        <v>8440.3977138145692</v>
      </c>
      <c r="Y719" s="16">
        <v>11583.713220953287</v>
      </c>
      <c r="Z719" s="18">
        <v>6.3808786698563401E-3</v>
      </c>
      <c r="AA719" s="19">
        <v>4.0152263788473808E-3</v>
      </c>
      <c r="AB719" s="19">
        <v>5.4223071303527879E-3</v>
      </c>
      <c r="AC719" s="18">
        <v>0.17063045063019783</v>
      </c>
      <c r="AD719" s="19">
        <v>0.27300872100831658</v>
      </c>
      <c r="AE719" s="17">
        <v>10302.487065513036</v>
      </c>
    </row>
    <row r="720" spans="2:31" x14ac:dyDescent="0.25">
      <c r="B720" s="15" t="s">
        <v>38</v>
      </c>
      <c r="C720" s="15" t="s">
        <v>1467</v>
      </c>
      <c r="D720" s="15" t="s">
        <v>1459</v>
      </c>
      <c r="E720" s="15" t="s">
        <v>1468</v>
      </c>
      <c r="F720" s="16">
        <v>1810558.7799999998</v>
      </c>
      <c r="G720" s="16">
        <v>1220085.96</v>
      </c>
      <c r="H720" s="17">
        <v>3769.8152974374884</v>
      </c>
      <c r="I720" s="16">
        <v>3769.8152974374884</v>
      </c>
      <c r="J720" s="17">
        <v>0</v>
      </c>
      <c r="K720" s="16">
        <v>10944.223765178533</v>
      </c>
      <c r="L720" s="16">
        <v>10877.239361532866</v>
      </c>
      <c r="M720" s="16">
        <v>10263.651500113063</v>
      </c>
      <c r="N720" s="16">
        <v>9839.7180685866551</v>
      </c>
      <c r="O720" s="16">
        <v>9817.4057827168435</v>
      </c>
      <c r="P720" s="17">
        <v>2510.6631158445057</v>
      </c>
      <c r="Q720" s="16">
        <v>2499.2335368652502</v>
      </c>
      <c r="R720" s="16">
        <v>2802.0663689209573</v>
      </c>
      <c r="S720" s="16">
        <v>2686.3288449872502</v>
      </c>
      <c r="T720" s="16">
        <v>0</v>
      </c>
      <c r="U720" s="17">
        <v>12203.375946771515</v>
      </c>
      <c r="V720" s="16">
        <v>12147.821122105102</v>
      </c>
      <c r="W720" s="16">
        <v>7461.5851311921051</v>
      </c>
      <c r="X720" s="16">
        <v>7153.3892235994044</v>
      </c>
      <c r="Y720" s="16">
        <v>9817.4057827168435</v>
      </c>
      <c r="Z720" s="18">
        <v>6.7247739586992639E-3</v>
      </c>
      <c r="AA720" s="19">
        <v>4.0360397343165823E-3</v>
      </c>
      <c r="AB720" s="19">
        <v>5.4223071303527879E-3</v>
      </c>
      <c r="AC720" s="18">
        <v>0.17063045063019786</v>
      </c>
      <c r="AD720" s="19">
        <v>0.27300872100831658</v>
      </c>
      <c r="AE720" s="17">
        <v>0</v>
      </c>
    </row>
    <row r="721" spans="2:31" x14ac:dyDescent="0.25">
      <c r="B721" s="15" t="s">
        <v>38</v>
      </c>
      <c r="C721" s="15" t="s">
        <v>1469</v>
      </c>
      <c r="D721" s="15" t="s">
        <v>1459</v>
      </c>
      <c r="E721" s="15" t="s">
        <v>1470</v>
      </c>
      <c r="F721" s="16">
        <v>2770020.9799999995</v>
      </c>
      <c r="G721" s="16">
        <v>933023.92999999993</v>
      </c>
      <c r="H721" s="17">
        <v>5767.5384969422439</v>
      </c>
      <c r="I721" s="16">
        <v>5767.5384969422439</v>
      </c>
      <c r="J721" s="17">
        <v>0</v>
      </c>
      <c r="K721" s="16">
        <v>13677.602690370673</v>
      </c>
      <c r="L721" s="16">
        <v>13730.776542864984</v>
      </c>
      <c r="M721" s="16">
        <v>13865.717405057792</v>
      </c>
      <c r="N721" s="16">
        <v>13913.798537005612</v>
      </c>
      <c r="O721" s="16">
        <v>13924.443160770741</v>
      </c>
      <c r="P721" s="17">
        <v>3317.9332033590235</v>
      </c>
      <c r="Q721" s="16">
        <v>3327.0062817718713</v>
      </c>
      <c r="R721" s="16">
        <v>3785.4617746175818</v>
      </c>
      <c r="S721" s="16">
        <v>3798.5883429552664</v>
      </c>
      <c r="T721" s="16">
        <v>0</v>
      </c>
      <c r="U721" s="17">
        <v>16127.207983953895</v>
      </c>
      <c r="V721" s="16">
        <v>16171.308758035357</v>
      </c>
      <c r="W721" s="16">
        <v>10080.25563044021</v>
      </c>
      <c r="X721" s="16">
        <v>10115.210194050345</v>
      </c>
      <c r="Y721" s="16">
        <v>13924.443160770741</v>
      </c>
      <c r="Z721" s="18">
        <v>5.8300130170835856E-3</v>
      </c>
      <c r="AA721" s="19">
        <v>3.6453633330406324E-3</v>
      </c>
      <c r="AB721" s="19">
        <v>5.0268367139842899E-3</v>
      </c>
      <c r="AC721" s="18">
        <v>0.17063045063019786</v>
      </c>
      <c r="AD721" s="19">
        <v>0.27300872100831658</v>
      </c>
      <c r="AE721" s="17">
        <v>0</v>
      </c>
    </row>
    <row r="722" spans="2:31" x14ac:dyDescent="0.25">
      <c r="B722" s="15" t="s">
        <v>38</v>
      </c>
      <c r="C722" s="15" t="s">
        <v>1471</v>
      </c>
      <c r="D722" s="15" t="s">
        <v>1459</v>
      </c>
      <c r="E722" s="15" t="s">
        <v>1472</v>
      </c>
      <c r="F722" s="16">
        <v>3009940.3999999994</v>
      </c>
      <c r="G722" s="16">
        <v>850200.29166666674</v>
      </c>
      <c r="H722" s="17">
        <v>6267.0814610587304</v>
      </c>
      <c r="I722" s="16">
        <v>6267.0814610587304</v>
      </c>
      <c r="J722" s="17">
        <v>0</v>
      </c>
      <c r="K722" s="16">
        <v>14324.835953063513</v>
      </c>
      <c r="L722" s="16">
        <v>14372.388088672735</v>
      </c>
      <c r="M722" s="16">
        <v>14571.765692917013</v>
      </c>
      <c r="N722" s="16">
        <v>14705.39084328844</v>
      </c>
      <c r="O722" s="16">
        <v>14716.712371495416</v>
      </c>
      <c r="P722" s="17">
        <v>3513.6081477114976</v>
      </c>
      <c r="Q722" s="16">
        <v>3521.7219900389268</v>
      </c>
      <c r="R722" s="16">
        <v>3978.2191146561399</v>
      </c>
      <c r="S722" s="16">
        <v>4014.6999460535644</v>
      </c>
      <c r="T722" s="16">
        <v>0</v>
      </c>
      <c r="U722" s="17">
        <v>17078.309266410746</v>
      </c>
      <c r="V722" s="16">
        <v>17117.747559692536</v>
      </c>
      <c r="W722" s="16">
        <v>10593.546578260874</v>
      </c>
      <c r="X722" s="16">
        <v>10690.690897234876</v>
      </c>
      <c r="Y722" s="16">
        <v>14716.712371495416</v>
      </c>
      <c r="Z722" s="18">
        <v>5.6805205887304764E-3</v>
      </c>
      <c r="AA722" s="19">
        <v>3.5356576288845709E-3</v>
      </c>
      <c r="AB722" s="19">
        <v>4.8893700258966655E-3</v>
      </c>
      <c r="AC722" s="18">
        <v>0.17063045063019788</v>
      </c>
      <c r="AD722" s="19">
        <v>0.27300872100831658</v>
      </c>
      <c r="AE722" s="17">
        <v>917</v>
      </c>
    </row>
    <row r="723" spans="2:31" x14ac:dyDescent="0.25">
      <c r="B723" s="15" t="s">
        <v>38</v>
      </c>
      <c r="C723" s="15" t="s">
        <v>1473</v>
      </c>
      <c r="D723" s="15" t="s">
        <v>1459</v>
      </c>
      <c r="E723" s="15" t="s">
        <v>1474</v>
      </c>
      <c r="F723" s="16">
        <v>3969212.24</v>
      </c>
      <c r="G723" s="16">
        <v>1210737.42</v>
      </c>
      <c r="H723" s="17">
        <v>8264.4083066599578</v>
      </c>
      <c r="I723" s="16">
        <v>8264.4083066599578</v>
      </c>
      <c r="J723" s="17">
        <v>0</v>
      </c>
      <c r="K723" s="16">
        <v>19184.375037731599</v>
      </c>
      <c r="L723" s="16">
        <v>19252.680695574883</v>
      </c>
      <c r="M723" s="16">
        <v>19486.72431152119</v>
      </c>
      <c r="N723" s="16">
        <v>19618.387227915737</v>
      </c>
      <c r="O723" s="16">
        <v>19633.451090372582</v>
      </c>
      <c r="P723" s="17">
        <v>4683.5982713042013</v>
      </c>
      <c r="Q723" s="16">
        <v>4695.2532964825905</v>
      </c>
      <c r="R723" s="16">
        <v>5320.0456809300686</v>
      </c>
      <c r="S723" s="16">
        <v>5355.9908053391382</v>
      </c>
      <c r="T723" s="16">
        <v>0</v>
      </c>
      <c r="U723" s="17">
        <v>22765.185073087356</v>
      </c>
      <c r="V723" s="16">
        <v>22821.835705752248</v>
      </c>
      <c r="W723" s="16">
        <v>14166.678630591121</v>
      </c>
      <c r="X723" s="16">
        <v>14262.396422576599</v>
      </c>
      <c r="Y723" s="16">
        <v>19633.451090372582</v>
      </c>
      <c r="Z723" s="18">
        <v>5.7425778747018583E-3</v>
      </c>
      <c r="AA723" s="19">
        <v>3.581198652804683E-3</v>
      </c>
      <c r="AB723" s="19">
        <v>4.9464351874447966E-3</v>
      </c>
      <c r="AC723" s="18">
        <v>0.17063045063019786</v>
      </c>
      <c r="AD723" s="19">
        <v>0.27300872100831658</v>
      </c>
      <c r="AE723" s="17">
        <v>0</v>
      </c>
    </row>
    <row r="724" spans="2:31" x14ac:dyDescent="0.25">
      <c r="B724" s="15" t="s">
        <v>38</v>
      </c>
      <c r="C724" s="15" t="s">
        <v>1475</v>
      </c>
      <c r="D724" s="15" t="s">
        <v>1459</v>
      </c>
      <c r="E724" s="15" t="s">
        <v>1476</v>
      </c>
      <c r="F724" s="16">
        <v>1965854.2099999995</v>
      </c>
      <c r="G724" s="16">
        <v>766937.95</v>
      </c>
      <c r="H724" s="17">
        <v>4093.1602747467209</v>
      </c>
      <c r="I724" s="16">
        <v>4093.1602747467209</v>
      </c>
      <c r="J724" s="17">
        <v>0</v>
      </c>
      <c r="K724" s="16">
        <v>10050.976571332954</v>
      </c>
      <c r="L724" s="16">
        <v>10095.262312412418</v>
      </c>
      <c r="M724" s="16">
        <v>10157.25150085566</v>
      </c>
      <c r="N724" s="16">
        <v>10139.264311398238</v>
      </c>
      <c r="O724" s="16">
        <v>10146.97560426061</v>
      </c>
      <c r="P724" s="17">
        <v>2413.4204438217607</v>
      </c>
      <c r="Q724" s="16">
        <v>2420.9769397786413</v>
      </c>
      <c r="R724" s="16">
        <v>2773.0182412084082</v>
      </c>
      <c r="S724" s="16">
        <v>2768.1075816200864</v>
      </c>
      <c r="T724" s="16">
        <v>0</v>
      </c>
      <c r="U724" s="17">
        <v>11730.716402257915</v>
      </c>
      <c r="V724" s="16">
        <v>11767.445647380497</v>
      </c>
      <c r="W724" s="16">
        <v>7384.2332596472515</v>
      </c>
      <c r="X724" s="16">
        <v>7371.1567297781512</v>
      </c>
      <c r="Y724" s="16">
        <v>10146.97560426061</v>
      </c>
      <c r="Z724" s="18">
        <v>5.9765780010813769E-3</v>
      </c>
      <c r="AA724" s="19">
        <v>3.7529207187305632E-3</v>
      </c>
      <c r="AB724" s="19">
        <v>5.1616114524894565E-3</v>
      </c>
      <c r="AC724" s="18">
        <v>0.17063045063019788</v>
      </c>
      <c r="AD724" s="19">
        <v>0.27300872100831663</v>
      </c>
      <c r="AE724" s="17">
        <v>0</v>
      </c>
    </row>
    <row r="725" spans="2:31" x14ac:dyDescent="0.25">
      <c r="B725" s="15" t="s">
        <v>38</v>
      </c>
      <c r="C725" s="15" t="s">
        <v>1477</v>
      </c>
      <c r="D725" s="15" t="s">
        <v>1459</v>
      </c>
      <c r="E725" s="15" t="s">
        <v>1478</v>
      </c>
      <c r="F725" s="16">
        <v>2550917.4700000002</v>
      </c>
      <c r="G725" s="16">
        <v>757838.79</v>
      </c>
      <c r="H725" s="17">
        <v>5311.3369237901989</v>
      </c>
      <c r="I725" s="16">
        <v>5311.3369237901989</v>
      </c>
      <c r="J725" s="17">
        <v>0</v>
      </c>
      <c r="K725" s="16">
        <v>12262.755227351936</v>
      </c>
      <c r="L725" s="16">
        <v>12305.38656142073</v>
      </c>
      <c r="M725" s="16">
        <v>12462.335963161371</v>
      </c>
      <c r="N725" s="16">
        <v>12557.034823679485</v>
      </c>
      <c r="O725" s="16">
        <v>12566.685646109647</v>
      </c>
      <c r="P725" s="17">
        <v>2998.6752631660061</v>
      </c>
      <c r="Q725" s="16">
        <v>3005.94946690913</v>
      </c>
      <c r="R725" s="16">
        <v>3402.3264020786328</v>
      </c>
      <c r="S725" s="16">
        <v>3428.1800168696082</v>
      </c>
      <c r="T725" s="16">
        <v>0</v>
      </c>
      <c r="U725" s="17">
        <v>14575.416887976127</v>
      </c>
      <c r="V725" s="16">
        <v>14610.7740183018</v>
      </c>
      <c r="W725" s="16">
        <v>9060.0095610827375</v>
      </c>
      <c r="X725" s="16">
        <v>9128.8548068098771</v>
      </c>
      <c r="Y725" s="16">
        <v>12566.685646109647</v>
      </c>
      <c r="Z725" s="18">
        <v>5.7207242589227955E-3</v>
      </c>
      <c r="AA725" s="19">
        <v>3.5651612766391489E-3</v>
      </c>
      <c r="AB725" s="19">
        <v>4.9263395597465747E-3</v>
      </c>
      <c r="AC725" s="18">
        <v>0.17063045063019788</v>
      </c>
      <c r="AD725" s="19">
        <v>0.27300872100831658</v>
      </c>
      <c r="AE725" s="17">
        <v>0</v>
      </c>
    </row>
    <row r="726" spans="2:31" x14ac:dyDescent="0.25">
      <c r="B726" s="15" t="s">
        <v>38</v>
      </c>
      <c r="C726" s="15" t="s">
        <v>1479</v>
      </c>
      <c r="D726" s="15" t="s">
        <v>1459</v>
      </c>
      <c r="E726" s="15" t="s">
        <v>1480</v>
      </c>
      <c r="F726" s="16">
        <v>1653435.4099999997</v>
      </c>
      <c r="G726" s="16">
        <v>3291138</v>
      </c>
      <c r="H726" s="17">
        <v>3442.664314904388</v>
      </c>
      <c r="I726" s="16">
        <v>3442.664314904388</v>
      </c>
      <c r="J726" s="17">
        <v>0</v>
      </c>
      <c r="K726" s="16">
        <v>10065.737952116062</v>
      </c>
      <c r="L726" s="16">
        <v>9933.2940316934819</v>
      </c>
      <c r="M726" s="16">
        <v>9372.9543683671818</v>
      </c>
      <c r="N726" s="16">
        <v>8985.810600978104</v>
      </c>
      <c r="O726" s="16">
        <v>8965.4346132207829</v>
      </c>
      <c r="P726" s="17">
        <v>2304.944766115686</v>
      </c>
      <c r="Q726" s="16">
        <v>2282.3458002907505</v>
      </c>
      <c r="R726" s="16">
        <v>2558.8982841772381</v>
      </c>
      <c r="S726" s="16">
        <v>2453.2046593959908</v>
      </c>
      <c r="T726" s="16">
        <v>0</v>
      </c>
      <c r="U726" s="17">
        <v>11203.457500904764</v>
      </c>
      <c r="V726" s="16">
        <v>11093.61254630712</v>
      </c>
      <c r="W726" s="16">
        <v>6814.0560841899442</v>
      </c>
      <c r="X726" s="16">
        <v>6532.6059415821128</v>
      </c>
      <c r="Y726" s="16">
        <v>8965.4346132207829</v>
      </c>
      <c r="Z726" s="18">
        <v>6.7426492478505368E-3</v>
      </c>
      <c r="AA726" s="19">
        <v>4.0360397343165823E-3</v>
      </c>
      <c r="AB726" s="19">
        <v>5.4223071303527871E-3</v>
      </c>
      <c r="AC726" s="18">
        <v>0.17063045063019788</v>
      </c>
      <c r="AD726" s="19">
        <v>0.27300872100831658</v>
      </c>
      <c r="AE726" s="17">
        <v>1155.25</v>
      </c>
    </row>
    <row r="727" spans="2:31" x14ac:dyDescent="0.25">
      <c r="B727" s="15" t="s">
        <v>38</v>
      </c>
      <c r="C727" s="15" t="s">
        <v>1481</v>
      </c>
      <c r="D727" s="15" t="s">
        <v>1459</v>
      </c>
      <c r="E727" s="15" t="s">
        <v>1482</v>
      </c>
      <c r="F727" s="16">
        <v>2594990.6400000006</v>
      </c>
      <c r="G727" s="16">
        <v>1329906.0744680851</v>
      </c>
      <c r="H727" s="17">
        <v>5403.1029091356522</v>
      </c>
      <c r="I727" s="16">
        <v>5403.1029091356522</v>
      </c>
      <c r="J727" s="17">
        <v>0</v>
      </c>
      <c r="K727" s="16">
        <v>14310.443607154128</v>
      </c>
      <c r="L727" s="16">
        <v>14388.747488950346</v>
      </c>
      <c r="M727" s="16">
        <v>14368.2191722225</v>
      </c>
      <c r="N727" s="16">
        <v>14102.81542376727</v>
      </c>
      <c r="O727" s="16">
        <v>14070.836250470746</v>
      </c>
      <c r="P727" s="17">
        <v>3363.7313255938925</v>
      </c>
      <c r="Q727" s="16">
        <v>3377.092352230874</v>
      </c>
      <c r="R727" s="16">
        <v>3922.6491393756369</v>
      </c>
      <c r="S727" s="16">
        <v>3850.1916014590392</v>
      </c>
      <c r="T727" s="16">
        <v>0</v>
      </c>
      <c r="U727" s="17">
        <v>16349.815190695888</v>
      </c>
      <c r="V727" s="16">
        <v>16414.758045855124</v>
      </c>
      <c r="W727" s="16">
        <v>10445.570032846863</v>
      </c>
      <c r="X727" s="16">
        <v>10252.623822308231</v>
      </c>
      <c r="Y727" s="16">
        <v>14070.836250470746</v>
      </c>
      <c r="Z727" s="18">
        <v>6.3130426621791219E-3</v>
      </c>
      <c r="AA727" s="19">
        <v>3.9881056864149401E-3</v>
      </c>
      <c r="AB727" s="19">
        <v>5.4223071303527871E-3</v>
      </c>
      <c r="AC727" s="18">
        <v>0.17063045063019786</v>
      </c>
      <c r="AD727" s="19">
        <v>0.27300872100831652</v>
      </c>
      <c r="AE727" s="17">
        <v>0</v>
      </c>
    </row>
    <row r="728" spans="2:31" x14ac:dyDescent="0.25">
      <c r="B728" s="15" t="s">
        <v>38</v>
      </c>
      <c r="C728" s="15" t="s">
        <v>1483</v>
      </c>
      <c r="D728" s="15" t="s">
        <v>1459</v>
      </c>
      <c r="E728" s="15" t="s">
        <v>1484</v>
      </c>
      <c r="F728" s="16">
        <v>6471664.8500000006</v>
      </c>
      <c r="G728" s="16">
        <v>990160.99</v>
      </c>
      <c r="H728" s="17">
        <v>13474.835183985846</v>
      </c>
      <c r="I728" s="16">
        <v>13474.835183985846</v>
      </c>
      <c r="J728" s="17">
        <v>0</v>
      </c>
      <c r="K728" s="16">
        <v>28048.059450701647</v>
      </c>
      <c r="L728" s="16">
        <v>28097.935206667164</v>
      </c>
      <c r="M728" s="16">
        <v>28796.704453777107</v>
      </c>
      <c r="N728" s="16">
        <v>29500.69416265441</v>
      </c>
      <c r="O728" s="16">
        <v>29523.781801733188</v>
      </c>
      <c r="P728" s="17">
        <v>7085.070222986953</v>
      </c>
      <c r="Q728" s="16">
        <v>7093.5805457028682</v>
      </c>
      <c r="R728" s="16">
        <v>7861.7514521801813</v>
      </c>
      <c r="S728" s="16">
        <v>8053.9467822037441</v>
      </c>
      <c r="T728" s="16">
        <v>0</v>
      </c>
      <c r="U728" s="17">
        <v>34437.824411700538</v>
      </c>
      <c r="V728" s="16">
        <v>34479.189844950139</v>
      </c>
      <c r="W728" s="16">
        <v>20934.953001596925</v>
      </c>
      <c r="X728" s="16">
        <v>21446.747380450666</v>
      </c>
      <c r="Y728" s="16">
        <v>29523.781801733188</v>
      </c>
      <c r="Z728" s="18">
        <v>5.3245197220503984E-3</v>
      </c>
      <c r="AA728" s="19">
        <v>3.2744047601636532E-3</v>
      </c>
      <c r="AB728" s="19">
        <v>4.562007224730308E-3</v>
      </c>
      <c r="AC728" s="18">
        <v>0.17063045063019788</v>
      </c>
      <c r="AD728" s="19">
        <v>0.27300872100831658</v>
      </c>
      <c r="AE728" s="17">
        <v>0</v>
      </c>
    </row>
    <row r="729" spans="2:31" x14ac:dyDescent="0.25">
      <c r="B729" s="15" t="s">
        <v>38</v>
      </c>
      <c r="C729" s="15" t="s">
        <v>1485</v>
      </c>
      <c r="D729" s="15" t="s">
        <v>1459</v>
      </c>
      <c r="E729" s="15" t="s">
        <v>1486</v>
      </c>
      <c r="F729" s="16">
        <v>866403.26</v>
      </c>
      <c r="G729" s="16">
        <v>713964.23</v>
      </c>
      <c r="H729" s="17">
        <v>1803.9625663507647</v>
      </c>
      <c r="I729" s="16">
        <v>1803.9625663507647</v>
      </c>
      <c r="J729" s="17">
        <v>0</v>
      </c>
      <c r="K729" s="16">
        <v>5274.4655904152205</v>
      </c>
      <c r="L729" s="16">
        <v>5205.0647273834402</v>
      </c>
      <c r="M729" s="16">
        <v>4911.4456914797593</v>
      </c>
      <c r="N729" s="16">
        <v>4708.5816303099436</v>
      </c>
      <c r="O729" s="16">
        <v>4697.9045744589002</v>
      </c>
      <c r="P729" s="17">
        <v>1207.795386142461</v>
      </c>
      <c r="Q729" s="16">
        <v>1195.9534856092232</v>
      </c>
      <c r="R729" s="16">
        <v>1340.8675065326959</v>
      </c>
      <c r="S729" s="16">
        <v>1285.4838486541644</v>
      </c>
      <c r="T729" s="16">
        <v>0</v>
      </c>
      <c r="U729" s="17">
        <v>5870.6327706235243</v>
      </c>
      <c r="V729" s="16">
        <v>5813.073808124982</v>
      </c>
      <c r="W729" s="16">
        <v>3570.5781849470632</v>
      </c>
      <c r="X729" s="16">
        <v>3423.0977816557793</v>
      </c>
      <c r="Y729" s="16">
        <v>4697.9045744589002</v>
      </c>
      <c r="Z729" s="18">
        <v>6.7426492478505368E-3</v>
      </c>
      <c r="AA729" s="19">
        <v>4.0360397343165832E-3</v>
      </c>
      <c r="AB729" s="19">
        <v>5.4223071303527879E-3</v>
      </c>
      <c r="AC729" s="18">
        <v>0.17063045063019786</v>
      </c>
      <c r="AD729" s="19">
        <v>0.27300872100831652</v>
      </c>
      <c r="AE729" s="17">
        <v>0</v>
      </c>
    </row>
    <row r="730" spans="2:31" x14ac:dyDescent="0.25">
      <c r="B730" s="15" t="s">
        <v>38</v>
      </c>
      <c r="C730" s="15" t="s">
        <v>1487</v>
      </c>
      <c r="D730" s="15" t="s">
        <v>1459</v>
      </c>
      <c r="E730" s="15" t="s">
        <v>1488</v>
      </c>
      <c r="F730" s="16">
        <v>1535002.0399999998</v>
      </c>
      <c r="G730" s="16">
        <v>443504.24</v>
      </c>
      <c r="H730" s="17">
        <v>3196.0708682375675</v>
      </c>
      <c r="I730" s="16">
        <v>3196.0708682375675</v>
      </c>
      <c r="J730" s="17">
        <v>0</v>
      </c>
      <c r="K730" s="16">
        <v>7337.9285918762143</v>
      </c>
      <c r="L730" s="16">
        <v>7362.7991893598637</v>
      </c>
      <c r="M730" s="16">
        <v>7461.2791268806204</v>
      </c>
      <c r="N730" s="16">
        <v>7524.4909328150115</v>
      </c>
      <c r="O730" s="16">
        <v>7530.2795157927976</v>
      </c>
      <c r="P730" s="17">
        <v>1797.421074817476</v>
      </c>
      <c r="Q730" s="16">
        <v>1801.6647560735526</v>
      </c>
      <c r="R730" s="16">
        <v>2036.994271515727</v>
      </c>
      <c r="S730" s="16">
        <v>2054.2516458064897</v>
      </c>
      <c r="T730" s="16">
        <v>0</v>
      </c>
      <c r="U730" s="17">
        <v>8736.5783852963068</v>
      </c>
      <c r="V730" s="16">
        <v>8757.205301523878</v>
      </c>
      <c r="W730" s="16">
        <v>5424.2848553648937</v>
      </c>
      <c r="X730" s="16">
        <v>5470.2392870085223</v>
      </c>
      <c r="Y730" s="16">
        <v>7530.2795157927976</v>
      </c>
      <c r="Z730" s="18">
        <v>5.6982933022096133E-3</v>
      </c>
      <c r="AA730" s="19">
        <v>3.5487002161812818E-3</v>
      </c>
      <c r="AB730" s="19">
        <v>4.9057130346177253E-3</v>
      </c>
      <c r="AC730" s="18">
        <v>0.17063045063019788</v>
      </c>
      <c r="AD730" s="19">
        <v>0.27300872100831652</v>
      </c>
      <c r="AE730" s="17">
        <v>4431.5</v>
      </c>
    </row>
    <row r="731" spans="2:31" x14ac:dyDescent="0.25">
      <c r="B731" s="15" t="s">
        <v>38</v>
      </c>
      <c r="C731" s="15" t="s">
        <v>1489</v>
      </c>
      <c r="D731" s="15" t="s">
        <v>1459</v>
      </c>
      <c r="E731" s="15" t="s">
        <v>1490</v>
      </c>
      <c r="F731" s="16">
        <v>6343722.7000000011</v>
      </c>
      <c r="G731" s="16">
        <v>1142266.9100000001</v>
      </c>
      <c r="H731" s="17">
        <v>13208.443239363623</v>
      </c>
      <c r="I731" s="16">
        <v>13208.443239363623</v>
      </c>
      <c r="J731" s="17">
        <v>0</v>
      </c>
      <c r="K731" s="16">
        <v>28057.407347295259</v>
      </c>
      <c r="L731" s="16">
        <v>28117.027181143269</v>
      </c>
      <c r="M731" s="16">
        <v>28746.639394237842</v>
      </c>
      <c r="N731" s="16">
        <v>29351.330739717319</v>
      </c>
      <c r="O731" s="16">
        <v>29374.219051212938</v>
      </c>
      <c r="P731" s="17">
        <v>7041.2106812400198</v>
      </c>
      <c r="Q731" s="16">
        <v>7051.3836403560008</v>
      </c>
      <c r="R731" s="16">
        <v>7848.0832543081606</v>
      </c>
      <c r="S731" s="16">
        <v>8013.1692651422627</v>
      </c>
      <c r="T731" s="16">
        <v>0</v>
      </c>
      <c r="U731" s="17">
        <v>34224.639905418866</v>
      </c>
      <c r="V731" s="16">
        <v>34274.086780150894</v>
      </c>
      <c r="W731" s="16">
        <v>20898.556139929682</v>
      </c>
      <c r="X731" s="16">
        <v>21338.161474575056</v>
      </c>
      <c r="Y731" s="16">
        <v>29374.219051212938</v>
      </c>
      <c r="Z731" s="18">
        <v>5.3989376526160067E-3</v>
      </c>
      <c r="AA731" s="19">
        <v>3.3290166998082003E-3</v>
      </c>
      <c r="AB731" s="19">
        <v>4.6304386935470763E-3</v>
      </c>
      <c r="AC731" s="18">
        <v>0.17063045063019786</v>
      </c>
      <c r="AD731" s="19">
        <v>0.27300872100831652</v>
      </c>
      <c r="AE731" s="17">
        <v>0</v>
      </c>
    </row>
    <row r="732" spans="2:31" x14ac:dyDescent="0.25">
      <c r="B732" s="15" t="s">
        <v>38</v>
      </c>
      <c r="C732" s="15" t="s">
        <v>1491</v>
      </c>
      <c r="D732" s="15" t="s">
        <v>1459</v>
      </c>
      <c r="E732" s="15" t="s">
        <v>1492</v>
      </c>
      <c r="F732" s="16">
        <v>2151720.9900000002</v>
      </c>
      <c r="G732" s="16">
        <v>763017.53</v>
      </c>
      <c r="H732" s="17">
        <v>4480.1587186908882</v>
      </c>
      <c r="I732" s="16">
        <v>4480.1587186908882</v>
      </c>
      <c r="J732" s="17">
        <v>0</v>
      </c>
      <c r="K732" s="16">
        <v>10750.247158665548</v>
      </c>
      <c r="L732" s="16">
        <v>10793.942957857871</v>
      </c>
      <c r="M732" s="16">
        <v>10886.431681089907</v>
      </c>
      <c r="N732" s="16">
        <v>10904.755455813156</v>
      </c>
      <c r="O732" s="16">
        <v>10913.081369190146</v>
      </c>
      <c r="P732" s="17">
        <v>2598.7710181341431</v>
      </c>
      <c r="Q732" s="16">
        <v>2606.2268520409752</v>
      </c>
      <c r="R732" s="16">
        <v>2972.090789598773</v>
      </c>
      <c r="S732" s="16">
        <v>2977.0933398999946</v>
      </c>
      <c r="T732" s="16">
        <v>0</v>
      </c>
      <c r="U732" s="17">
        <v>12631.634859222293</v>
      </c>
      <c r="V732" s="16">
        <v>12667.874824507784</v>
      </c>
      <c r="W732" s="16">
        <v>7914.3408914911342</v>
      </c>
      <c r="X732" s="16">
        <v>7927.662115913161</v>
      </c>
      <c r="Y732" s="16">
        <v>10913.081369190146</v>
      </c>
      <c r="Z732" s="18">
        <v>5.8789010753039304E-3</v>
      </c>
      <c r="AA732" s="19">
        <v>3.6812400587783209E-3</v>
      </c>
      <c r="AB732" s="19">
        <v>5.0717920306155235E-3</v>
      </c>
      <c r="AC732" s="18">
        <v>0.17063045063019788</v>
      </c>
      <c r="AD732" s="19">
        <v>0.27300872100831652</v>
      </c>
      <c r="AE732" s="17">
        <v>479.75</v>
      </c>
    </row>
    <row r="733" spans="2:31" x14ac:dyDescent="0.25">
      <c r="B733" s="15" t="s">
        <v>38</v>
      </c>
      <c r="C733" s="15" t="s">
        <v>1493</v>
      </c>
      <c r="D733" s="15" t="s">
        <v>1459</v>
      </c>
      <c r="E733" s="15" t="s">
        <v>1494</v>
      </c>
      <c r="F733" s="16">
        <v>951974.56999999983</v>
      </c>
      <c r="G733" s="16">
        <v>493656</v>
      </c>
      <c r="H733" s="17">
        <v>1982.1329947418083</v>
      </c>
      <c r="I733" s="16">
        <v>1982.1329947418083</v>
      </c>
      <c r="J733" s="17">
        <v>0</v>
      </c>
      <c r="K733" s="16">
        <v>5268.7778017474284</v>
      </c>
      <c r="L733" s="16">
        <v>5297.8648251963659</v>
      </c>
      <c r="M733" s="16">
        <v>5288.4711544399834</v>
      </c>
      <c r="N733" s="16">
        <v>5173.6300863228589</v>
      </c>
      <c r="O733" s="16">
        <v>5161.8984988255279</v>
      </c>
      <c r="P733" s="17">
        <v>1237.2261766843255</v>
      </c>
      <c r="Q733" s="16">
        <v>1242.1893086029086</v>
      </c>
      <c r="R733" s="16">
        <v>1443.7987459630358</v>
      </c>
      <c r="S733" s="16">
        <v>1412.4461328371426</v>
      </c>
      <c r="T733" s="16">
        <v>0</v>
      </c>
      <c r="U733" s="17">
        <v>6013.6846198049107</v>
      </c>
      <c r="V733" s="16">
        <v>6037.8085113352654</v>
      </c>
      <c r="W733" s="16">
        <v>3844.6724084769476</v>
      </c>
      <c r="X733" s="16">
        <v>3761.1839534857163</v>
      </c>
      <c r="Y733" s="16">
        <v>5161.8984988255279</v>
      </c>
      <c r="Z733" s="18">
        <v>6.3297348011828606E-3</v>
      </c>
      <c r="AA733" s="19">
        <v>3.9947791682936789E-3</v>
      </c>
      <c r="AB733" s="19">
        <v>5.4223071303527871E-3</v>
      </c>
      <c r="AC733" s="18">
        <v>0.17063045063019788</v>
      </c>
      <c r="AD733" s="19">
        <v>0.27300872100831669</v>
      </c>
      <c r="AE733" s="17">
        <v>0</v>
      </c>
    </row>
    <row r="734" spans="2:31" x14ac:dyDescent="0.25">
      <c r="B734" s="15" t="s">
        <v>38</v>
      </c>
      <c r="C734" s="15" t="s">
        <v>1495</v>
      </c>
      <c r="D734" s="15" t="s">
        <v>1459</v>
      </c>
      <c r="E734" s="15" t="s">
        <v>1496</v>
      </c>
      <c r="F734" s="16">
        <v>1199771.9199999997</v>
      </c>
      <c r="G734" s="16">
        <v>718151.86</v>
      </c>
      <c r="H734" s="17">
        <v>2498.0788182154165</v>
      </c>
      <c r="I734" s="16">
        <v>2498.0788182154165</v>
      </c>
      <c r="J734" s="17">
        <v>0</v>
      </c>
      <c r="K734" s="16">
        <v>6955.515007350984</v>
      </c>
      <c r="L734" s="16">
        <v>6998.1732329519946</v>
      </c>
      <c r="M734" s="16">
        <v>6801.2378291863733</v>
      </c>
      <c r="N734" s="16">
        <v>6520.3171362417197</v>
      </c>
      <c r="O734" s="16">
        <v>6505.5318366130523</v>
      </c>
      <c r="P734" s="17">
        <v>1613.0709745312511</v>
      </c>
      <c r="Q734" s="16">
        <v>1620.3497667886359</v>
      </c>
      <c r="R734" s="16">
        <v>1856.7972410195514</v>
      </c>
      <c r="S734" s="16">
        <v>1780.1034419339512</v>
      </c>
      <c r="T734" s="16">
        <v>0</v>
      </c>
      <c r="U734" s="17">
        <v>7840.5228510351499</v>
      </c>
      <c r="V734" s="16">
        <v>7875.9022843787761</v>
      </c>
      <c r="W734" s="16">
        <v>4944.4405881668217</v>
      </c>
      <c r="X734" s="16">
        <v>4740.2136943077685</v>
      </c>
      <c r="Y734" s="16">
        <v>6505.5318366130523</v>
      </c>
      <c r="Z734" s="18">
        <v>6.5497553632585144E-3</v>
      </c>
      <c r="AA734" s="19">
        <v>4.0360397343165823E-3</v>
      </c>
      <c r="AB734" s="19">
        <v>5.4223071303527871E-3</v>
      </c>
      <c r="AC734" s="18">
        <v>0.17063045063019786</v>
      </c>
      <c r="AD734" s="19">
        <v>0.27300872100831658</v>
      </c>
      <c r="AE734" s="17">
        <v>0</v>
      </c>
    </row>
    <row r="735" spans="2:31" x14ac:dyDescent="0.25">
      <c r="B735" s="15" t="s">
        <v>38</v>
      </c>
      <c r="C735" s="15" t="s">
        <v>1497</v>
      </c>
      <c r="D735" s="15" t="s">
        <v>1459</v>
      </c>
      <c r="E735" s="15" t="s">
        <v>1498</v>
      </c>
      <c r="F735" s="16">
        <v>2568583.0299999998</v>
      </c>
      <c r="G735" s="16">
        <v>414816</v>
      </c>
      <c r="H735" s="17">
        <v>5348.118882521082</v>
      </c>
      <c r="I735" s="16">
        <v>5348.118882521082</v>
      </c>
      <c r="J735" s="17">
        <v>0</v>
      </c>
      <c r="K735" s="16">
        <v>11203.861658195676</v>
      </c>
      <c r="L735" s="16">
        <v>11225.021208121978</v>
      </c>
      <c r="M735" s="16">
        <v>11495.325262725873</v>
      </c>
      <c r="N735" s="16">
        <v>11763.882822508413</v>
      </c>
      <c r="O735" s="16">
        <v>11773.078915976686</v>
      </c>
      <c r="P735" s="17">
        <v>2824.271898484767</v>
      </c>
      <c r="Q735" s="16">
        <v>2827.8823620238222</v>
      </c>
      <c r="R735" s="16">
        <v>3138.3240475513808</v>
      </c>
      <c r="S735" s="16">
        <v>3211.6426034647084</v>
      </c>
      <c r="T735" s="16">
        <v>0</v>
      </c>
      <c r="U735" s="17">
        <v>13727.708642231992</v>
      </c>
      <c r="V735" s="16">
        <v>13745.257728619239</v>
      </c>
      <c r="W735" s="16">
        <v>8357.0012151744922</v>
      </c>
      <c r="X735" s="16">
        <v>8552.2402190437042</v>
      </c>
      <c r="Y735" s="16">
        <v>11773.078915976686</v>
      </c>
      <c r="Z735" s="18">
        <v>5.3478836482952303E-3</v>
      </c>
      <c r="AA735" s="19">
        <v>3.2915504845911474E-3</v>
      </c>
      <c r="AB735" s="19">
        <v>4.5834916677685465E-3</v>
      </c>
      <c r="AC735" s="18">
        <v>0.17063045063019788</v>
      </c>
      <c r="AD735" s="19">
        <v>0.27300872100831652</v>
      </c>
      <c r="AE735" s="17">
        <v>0</v>
      </c>
    </row>
    <row r="736" spans="2:31" x14ac:dyDescent="0.25">
      <c r="B736" s="15" t="s">
        <v>38</v>
      </c>
      <c r="C736" s="15" t="s">
        <v>1499</v>
      </c>
      <c r="D736" s="15" t="s">
        <v>1459</v>
      </c>
      <c r="E736" s="15" t="s">
        <v>1500</v>
      </c>
      <c r="F736" s="16">
        <v>1210422.8099999998</v>
      </c>
      <c r="G736" s="16">
        <v>1103386</v>
      </c>
      <c r="H736" s="17">
        <v>2520.2553354855845</v>
      </c>
      <c r="I736" s="16">
        <v>2520.2553354855845</v>
      </c>
      <c r="J736" s="17">
        <v>0</v>
      </c>
      <c r="K736" s="16">
        <v>7368.7782075043197</v>
      </c>
      <c r="L736" s="16">
        <v>7271.820599510841</v>
      </c>
      <c r="M736" s="16">
        <v>6861.6153349230499</v>
      </c>
      <c r="N736" s="16">
        <v>6578.2007884805762</v>
      </c>
      <c r="O736" s="16">
        <v>6563.2842334046563</v>
      </c>
      <c r="P736" s="17">
        <v>1687.37024973751</v>
      </c>
      <c r="Q736" s="16">
        <v>1670.8263293935563</v>
      </c>
      <c r="R736" s="16">
        <v>1873.280826638394</v>
      </c>
      <c r="S736" s="16">
        <v>1795.9061837989718</v>
      </c>
      <c r="T736" s="16">
        <v>0</v>
      </c>
      <c r="U736" s="17">
        <v>8201.6632932523935</v>
      </c>
      <c r="V736" s="16">
        <v>8121.2496056028685</v>
      </c>
      <c r="W736" s="16">
        <v>4988.3345082846554</v>
      </c>
      <c r="X736" s="16">
        <v>4782.2946046816041</v>
      </c>
      <c r="Y736" s="16">
        <v>6563.2842334046563</v>
      </c>
      <c r="Z736" s="18">
        <v>6.742649247850536E-3</v>
      </c>
      <c r="AA736" s="19">
        <v>4.0360397343165823E-3</v>
      </c>
      <c r="AB736" s="19">
        <v>5.4223071303527871E-3</v>
      </c>
      <c r="AC736" s="18">
        <v>0.17063045063019791</v>
      </c>
      <c r="AD736" s="19">
        <v>0.27300872100831663</v>
      </c>
      <c r="AE736" s="17">
        <v>0</v>
      </c>
    </row>
    <row r="737" spans="2:31" x14ac:dyDescent="0.25">
      <c r="B737" s="15" t="s">
        <v>38</v>
      </c>
      <c r="C737" s="15" t="s">
        <v>1501</v>
      </c>
      <c r="D737" s="15" t="s">
        <v>1459</v>
      </c>
      <c r="E737" s="15" t="s">
        <v>1502</v>
      </c>
      <c r="F737" s="16">
        <v>1997783.67</v>
      </c>
      <c r="G737" s="16">
        <v>557172.67999999993</v>
      </c>
      <c r="H737" s="17">
        <v>4159.6415003642169</v>
      </c>
      <c r="I737" s="16">
        <v>4159.6415003642169</v>
      </c>
      <c r="J737" s="17">
        <v>0</v>
      </c>
      <c r="K737" s="16">
        <v>9484.3884373362416</v>
      </c>
      <c r="L737" s="16">
        <v>9515.5045497722167</v>
      </c>
      <c r="M737" s="16">
        <v>9650.1354603035961</v>
      </c>
      <c r="N737" s="16">
        <v>9742.3720139379184</v>
      </c>
      <c r="O737" s="16">
        <v>9749.8757593992304</v>
      </c>
      <c r="P737" s="17">
        <v>2328.08697668174</v>
      </c>
      <c r="Q737" s="16">
        <v>2333.3963329685494</v>
      </c>
      <c r="R737" s="16">
        <v>2634.571139574487</v>
      </c>
      <c r="S737" s="16">
        <v>2659.7525231123932</v>
      </c>
      <c r="T737" s="16">
        <v>0</v>
      </c>
      <c r="U737" s="17">
        <v>11315.94296101872</v>
      </c>
      <c r="V737" s="16">
        <v>11341.749717167884</v>
      </c>
      <c r="W737" s="16">
        <v>7015.5643207291087</v>
      </c>
      <c r="X737" s="16">
        <v>7082.6194908255256</v>
      </c>
      <c r="Y737" s="16">
        <v>9749.8757593992304</v>
      </c>
      <c r="Z737" s="18">
        <v>5.6707072488450683E-3</v>
      </c>
      <c r="AA737" s="19">
        <v>3.528456064403268E-3</v>
      </c>
      <c r="AB737" s="19">
        <v>4.8803461084448805E-3</v>
      </c>
      <c r="AC737" s="18">
        <v>0.17063045063019788</v>
      </c>
      <c r="AD737" s="19">
        <v>0.27300872100831658</v>
      </c>
      <c r="AE737" s="17">
        <v>0</v>
      </c>
    </row>
    <row r="738" spans="2:31" x14ac:dyDescent="0.25">
      <c r="B738" s="15" t="s">
        <v>38</v>
      </c>
      <c r="C738" s="15" t="s">
        <v>1503</v>
      </c>
      <c r="D738" s="15" t="s">
        <v>1459</v>
      </c>
      <c r="E738" s="15" t="s">
        <v>1504</v>
      </c>
      <c r="F738" s="16">
        <v>6045092.1900000013</v>
      </c>
      <c r="G738" s="16">
        <v>1233454.1202883217</v>
      </c>
      <c r="H738" s="17">
        <v>12586.656265466227</v>
      </c>
      <c r="I738" s="16">
        <v>12586.656265466227</v>
      </c>
      <c r="J738" s="17">
        <v>0</v>
      </c>
      <c r="K738" s="16">
        <v>27212.691475755539</v>
      </c>
      <c r="L738" s="16">
        <v>27278.56470235602</v>
      </c>
      <c r="M738" s="16">
        <v>27831.809202108925</v>
      </c>
      <c r="N738" s="16">
        <v>28335.943200522815</v>
      </c>
      <c r="O738" s="16">
        <v>28357.971133467225</v>
      </c>
      <c r="P738" s="17">
        <v>6790.9806398726178</v>
      </c>
      <c r="Q738" s="16">
        <v>6802.2206182119198</v>
      </c>
      <c r="R738" s="16">
        <v>7598.3266336152492</v>
      </c>
      <c r="S738" s="16">
        <v>7735.959611738991</v>
      </c>
      <c r="T738" s="16">
        <v>0</v>
      </c>
      <c r="U738" s="17">
        <v>33008.36710134914</v>
      </c>
      <c r="V738" s="16">
        <v>33063.000349610324</v>
      </c>
      <c r="W738" s="16">
        <v>20233.482568493677</v>
      </c>
      <c r="X738" s="16">
        <v>20599.983588783824</v>
      </c>
      <c r="Y738" s="16">
        <v>28357.971133467225</v>
      </c>
      <c r="Z738" s="18">
        <v>5.4648767441675232E-3</v>
      </c>
      <c r="AA738" s="19">
        <v>3.3774064045562135E-3</v>
      </c>
      <c r="AB738" s="19">
        <v>4.6910733934509641E-3</v>
      </c>
      <c r="AC738" s="18">
        <v>0.17063045063019788</v>
      </c>
      <c r="AD738" s="19">
        <v>0.27300872100831641</v>
      </c>
      <c r="AE738" s="17">
        <v>1159.5833718232752</v>
      </c>
    </row>
    <row r="739" spans="2:31" x14ac:dyDescent="0.25">
      <c r="B739" s="15" t="s">
        <v>38</v>
      </c>
      <c r="C739" s="15" t="s">
        <v>1505</v>
      </c>
      <c r="D739" s="15" t="s">
        <v>1459</v>
      </c>
      <c r="E739" s="15" t="s">
        <v>1506</v>
      </c>
      <c r="F739" s="16">
        <v>1186528.7900000003</v>
      </c>
      <c r="G739" s="16">
        <v>410045</v>
      </c>
      <c r="H739" s="17">
        <v>2470.5049252209274</v>
      </c>
      <c r="I739" s="16">
        <v>2470.5049252209274</v>
      </c>
      <c r="J739" s="17">
        <v>0</v>
      </c>
      <c r="K739" s="16">
        <v>5892.8684589902532</v>
      </c>
      <c r="L739" s="16">
        <v>5916.2945115243947</v>
      </c>
      <c r="M739" s="16">
        <v>5970.7474801461258</v>
      </c>
      <c r="N739" s="16">
        <v>5986.1769469965557</v>
      </c>
      <c r="O739" s="16">
        <v>5990.752090355054</v>
      </c>
      <c r="P739" s="17">
        <v>1427.0461693365564</v>
      </c>
      <c r="Q739" s="16">
        <v>1431.0433672369434</v>
      </c>
      <c r="R739" s="16">
        <v>1630.0661330183225</v>
      </c>
      <c r="S739" s="16">
        <v>1634.2785120289891</v>
      </c>
      <c r="T739" s="16">
        <v>0</v>
      </c>
      <c r="U739" s="17">
        <v>6936.3272148746237</v>
      </c>
      <c r="V739" s="16">
        <v>6955.7560695083775</v>
      </c>
      <c r="W739" s="16">
        <v>4340.6813471278037</v>
      </c>
      <c r="X739" s="16">
        <v>4351.8984349675666</v>
      </c>
      <c r="Y739" s="16">
        <v>5990.752090355054</v>
      </c>
      <c r="Z739" s="18">
        <v>5.8540860539856758E-3</v>
      </c>
      <c r="AA739" s="19">
        <v>3.6630294415761155E-3</v>
      </c>
      <c r="AB739" s="19">
        <v>5.0489732241179352E-3</v>
      </c>
      <c r="AC739" s="18">
        <v>0.17063045063019786</v>
      </c>
      <c r="AD739" s="19">
        <v>0.27300872100831652</v>
      </c>
      <c r="AE739" s="17">
        <v>0</v>
      </c>
    </row>
    <row r="740" spans="2:31" x14ac:dyDescent="0.25">
      <c r="B740" s="15" t="s">
        <v>38</v>
      </c>
      <c r="C740" s="15" t="s">
        <v>1507</v>
      </c>
      <c r="D740" s="15" t="s">
        <v>1459</v>
      </c>
      <c r="E740" s="15" t="s">
        <v>1508</v>
      </c>
      <c r="F740" s="16">
        <v>1058164.74</v>
      </c>
      <c r="G740" s="16">
        <v>469079</v>
      </c>
      <c r="H740" s="17">
        <v>2203.2345307568321</v>
      </c>
      <c r="I740" s="16">
        <v>2203.2345307568321</v>
      </c>
      <c r="J740" s="17">
        <v>0</v>
      </c>
      <c r="K740" s="16">
        <v>5594.9266750516963</v>
      </c>
      <c r="L740" s="16">
        <v>5622.2805723316587</v>
      </c>
      <c r="M740" s="16">
        <v>5637.5125744950992</v>
      </c>
      <c r="N740" s="16">
        <v>5599.85241665996</v>
      </c>
      <c r="O740" s="16">
        <v>5604.0874415962789</v>
      </c>
      <c r="P740" s="17">
        <v>1330.6037606340365</v>
      </c>
      <c r="Q740" s="16">
        <v>1335.2711684534081</v>
      </c>
      <c r="R740" s="16">
        <v>1539.0900976312089</v>
      </c>
      <c r="S740" s="16">
        <v>1528.8085461076573</v>
      </c>
      <c r="T740" s="16">
        <v>0</v>
      </c>
      <c r="U740" s="17">
        <v>6467.5574451744924</v>
      </c>
      <c r="V740" s="16">
        <v>6490.243934635083</v>
      </c>
      <c r="W740" s="16">
        <v>4098.4224768638906</v>
      </c>
      <c r="X740" s="16">
        <v>4071.0438705523029</v>
      </c>
      <c r="Y740" s="16">
        <v>5604.0874415962789</v>
      </c>
      <c r="Z740" s="18">
        <v>6.1227712897566284E-3</v>
      </c>
      <c r="AA740" s="19">
        <v>3.8602053341033615E-3</v>
      </c>
      <c r="AB740" s="19">
        <v>5.296044396259394E-3</v>
      </c>
      <c r="AC740" s="18">
        <v>0.17063045063019788</v>
      </c>
      <c r="AD740" s="19">
        <v>0.27300872100831652</v>
      </c>
      <c r="AE740" s="17">
        <v>0</v>
      </c>
    </row>
    <row r="741" spans="2:31" x14ac:dyDescent="0.25">
      <c r="B741" s="15" t="s">
        <v>38</v>
      </c>
      <c r="C741" s="15" t="s">
        <v>1509</v>
      </c>
      <c r="D741" s="15" t="s">
        <v>1459</v>
      </c>
      <c r="E741" s="15" t="s">
        <v>1510</v>
      </c>
      <c r="F741" s="16">
        <v>2774106.2579999999</v>
      </c>
      <c r="G741" s="16">
        <v>491138</v>
      </c>
      <c r="H741" s="17">
        <v>5776.0445690282795</v>
      </c>
      <c r="I741" s="16">
        <v>5776.0445690282795</v>
      </c>
      <c r="J741" s="17">
        <v>0</v>
      </c>
      <c r="K741" s="16">
        <v>12241.983339163748</v>
      </c>
      <c r="L741" s="16">
        <v>12267.531639952977</v>
      </c>
      <c r="M741" s="16">
        <v>12545.56032909959</v>
      </c>
      <c r="N741" s="16">
        <v>12814.156407147799</v>
      </c>
      <c r="O741" s="16">
        <v>12824.152910796383</v>
      </c>
      <c r="P741" s="17">
        <v>3074.424221442287</v>
      </c>
      <c r="Q741" s="16">
        <v>3078.7835395187885</v>
      </c>
      <c r="R741" s="16">
        <v>3425.0473797801537</v>
      </c>
      <c r="S741" s="16">
        <v>3498.376451515926</v>
      </c>
      <c r="T741" s="16">
        <v>0</v>
      </c>
      <c r="U741" s="17">
        <v>14943.603686749741</v>
      </c>
      <c r="V741" s="16">
        <v>14964.792669462468</v>
      </c>
      <c r="W741" s="16">
        <v>9120.5129493194363</v>
      </c>
      <c r="X741" s="16">
        <v>9315.7799556318732</v>
      </c>
      <c r="Y741" s="16">
        <v>12824.152910796383</v>
      </c>
      <c r="Z741" s="18">
        <v>5.3906364022578493E-3</v>
      </c>
      <c r="AA741" s="19">
        <v>3.3229247891612868E-3</v>
      </c>
      <c r="AB741" s="19">
        <v>4.6228052273823116E-3</v>
      </c>
      <c r="AC741" s="18">
        <v>0.17063045063019786</v>
      </c>
      <c r="AD741" s="19">
        <v>0.27300872100831652</v>
      </c>
      <c r="AE741" s="17">
        <v>0</v>
      </c>
    </row>
    <row r="742" spans="2:31" x14ac:dyDescent="0.25">
      <c r="B742" s="15" t="s">
        <v>38</v>
      </c>
      <c r="C742" s="15" t="s">
        <v>1511</v>
      </c>
      <c r="D742" s="15" t="s">
        <v>1459</v>
      </c>
      <c r="E742" s="15" t="s">
        <v>1512</v>
      </c>
      <c r="F742" s="16">
        <v>258828.29</v>
      </c>
      <c r="G742" s="16">
        <v>401839</v>
      </c>
      <c r="H742" s="17">
        <v>538.91365352501089</v>
      </c>
      <c r="I742" s="16">
        <v>538.91365352501089</v>
      </c>
      <c r="J742" s="17">
        <v>0</v>
      </c>
      <c r="K742" s="16">
        <v>1575.6876416081489</v>
      </c>
      <c r="L742" s="16">
        <v>1554.9549094817257</v>
      </c>
      <c r="M742" s="16">
        <v>1467.2395043314746</v>
      </c>
      <c r="N742" s="16">
        <v>1406.6361335003921</v>
      </c>
      <c r="O742" s="16">
        <v>1403.4464824040192</v>
      </c>
      <c r="P742" s="17">
        <v>360.81537189177106</v>
      </c>
      <c r="Q742" s="16">
        <v>357.27773646624422</v>
      </c>
      <c r="R742" s="16">
        <v>400.56918049041218</v>
      </c>
      <c r="S742" s="16">
        <v>384.02393173102342</v>
      </c>
      <c r="T742" s="16">
        <v>0</v>
      </c>
      <c r="U742" s="17">
        <v>1753.7859232413884</v>
      </c>
      <c r="V742" s="16">
        <v>1736.5908265404923</v>
      </c>
      <c r="W742" s="16">
        <v>1066.6703238410623</v>
      </c>
      <c r="X742" s="16">
        <v>1022.6122017693688</v>
      </c>
      <c r="Y742" s="16">
        <v>1403.4464824040192</v>
      </c>
      <c r="Z742" s="18">
        <v>6.742649247850536E-3</v>
      </c>
      <c r="AA742" s="19">
        <v>4.0360397343165832E-3</v>
      </c>
      <c r="AB742" s="19">
        <v>5.4223071303527879E-3</v>
      </c>
      <c r="AC742" s="18">
        <v>0.17063045063019788</v>
      </c>
      <c r="AD742" s="19">
        <v>0.27300872100831652</v>
      </c>
      <c r="AE742" s="17">
        <v>0</v>
      </c>
    </row>
    <row r="743" spans="2:31" x14ac:dyDescent="0.25">
      <c r="B743" s="15" t="s">
        <v>38</v>
      </c>
      <c r="C743" s="15" t="s">
        <v>1513</v>
      </c>
      <c r="D743" s="15" t="s">
        <v>1459</v>
      </c>
      <c r="E743" s="15" t="s">
        <v>1514</v>
      </c>
      <c r="F743" s="16">
        <v>915563.52999999991</v>
      </c>
      <c r="G743" s="16">
        <v>907427</v>
      </c>
      <c r="H743" s="17">
        <v>1906.3205455112959</v>
      </c>
      <c r="I743" s="16">
        <v>1906.3205455112959</v>
      </c>
      <c r="J743" s="17">
        <v>0</v>
      </c>
      <c r="K743" s="16">
        <v>5573.7421103702818</v>
      </c>
      <c r="L743" s="16">
        <v>5500.4033983917252</v>
      </c>
      <c r="M743" s="16">
        <v>5190.1242323286024</v>
      </c>
      <c r="N743" s="16">
        <v>4975.7495357758999</v>
      </c>
      <c r="O743" s="16">
        <v>4964.4666570099671</v>
      </c>
      <c r="P743" s="17">
        <v>1276.3264617151883</v>
      </c>
      <c r="Q743" s="16">
        <v>1263.8126442416485</v>
      </c>
      <c r="R743" s="16">
        <v>1416.9491785423024</v>
      </c>
      <c r="S743" s="16">
        <v>1358.4230168198953</v>
      </c>
      <c r="T743" s="16">
        <v>0</v>
      </c>
      <c r="U743" s="17">
        <v>6203.7361941663894</v>
      </c>
      <c r="V743" s="16">
        <v>6142.9112996613721</v>
      </c>
      <c r="W743" s="16">
        <v>3773.1750537862999</v>
      </c>
      <c r="X743" s="16">
        <v>3617.3265189560043</v>
      </c>
      <c r="Y743" s="16">
        <v>4964.4666570099671</v>
      </c>
      <c r="Z743" s="18">
        <v>6.7426492478505351E-3</v>
      </c>
      <c r="AA743" s="19">
        <v>4.0360397343165823E-3</v>
      </c>
      <c r="AB743" s="19">
        <v>5.4223071303527871E-3</v>
      </c>
      <c r="AC743" s="18">
        <v>0.17063045063019788</v>
      </c>
      <c r="AD743" s="19">
        <v>0.27300872100831652</v>
      </c>
      <c r="AE743" s="17">
        <v>0</v>
      </c>
    </row>
    <row r="744" spans="2:31" x14ac:dyDescent="0.25">
      <c r="B744" s="15" t="s">
        <v>38</v>
      </c>
      <c r="C744" s="15" t="s">
        <v>1515</v>
      </c>
      <c r="D744" s="15" t="s">
        <v>1459</v>
      </c>
      <c r="E744" s="15" t="s">
        <v>1516</v>
      </c>
      <c r="F744" s="16">
        <v>2240006.08</v>
      </c>
      <c r="G744" s="16">
        <v>481395</v>
      </c>
      <c r="H744" s="17">
        <v>4663.979584654513</v>
      </c>
      <c r="I744" s="16">
        <v>4663.979584654513</v>
      </c>
      <c r="J744" s="17">
        <v>0</v>
      </c>
      <c r="K744" s="16">
        <v>10163.586397171235</v>
      </c>
      <c r="L744" s="16">
        <v>10189.516893031898</v>
      </c>
      <c r="M744" s="16">
        <v>10386.675475079657</v>
      </c>
      <c r="N744" s="16">
        <v>10561.377689885059</v>
      </c>
      <c r="O744" s="16">
        <v>10569.576579881812</v>
      </c>
      <c r="P744" s="17">
        <v>2530.0342652279201</v>
      </c>
      <c r="Q744" s="16">
        <v>2534.4587974216884</v>
      </c>
      <c r="R744" s="16">
        <v>2835.6529869799451</v>
      </c>
      <c r="S744" s="16">
        <v>2883.3482152012725</v>
      </c>
      <c r="T744" s="16">
        <v>0</v>
      </c>
      <c r="U744" s="17">
        <v>12297.531716597829</v>
      </c>
      <c r="V744" s="16">
        <v>12319.037680264722</v>
      </c>
      <c r="W744" s="16">
        <v>7551.0224880997121</v>
      </c>
      <c r="X744" s="16">
        <v>7678.0294746837862</v>
      </c>
      <c r="Y744" s="16">
        <v>10569.576579881812</v>
      </c>
      <c r="Z744" s="18">
        <v>5.4947550403217091E-3</v>
      </c>
      <c r="AA744" s="19">
        <v>3.3993327292181942E-3</v>
      </c>
      <c r="AB744" s="19">
        <v>4.7185481656736444E-3</v>
      </c>
      <c r="AC744" s="18">
        <v>0.17063045063019788</v>
      </c>
      <c r="AD744" s="19">
        <v>0.27300872100831647</v>
      </c>
      <c r="AE744" s="17">
        <v>0</v>
      </c>
    </row>
    <row r="745" spans="2:31" x14ac:dyDescent="0.25">
      <c r="B745" s="15" t="s">
        <v>38</v>
      </c>
      <c r="C745" s="15" t="s">
        <v>1517</v>
      </c>
      <c r="D745" s="15" t="s">
        <v>1459</v>
      </c>
      <c r="E745" s="15" t="s">
        <v>1518</v>
      </c>
      <c r="F745" s="16">
        <v>2264905.88</v>
      </c>
      <c r="G745" s="16">
        <v>1530500.2499999998</v>
      </c>
      <c r="H745" s="17">
        <v>4715.8241577111994</v>
      </c>
      <c r="I745" s="16">
        <v>4715.8241577111994</v>
      </c>
      <c r="J745" s="17">
        <v>0</v>
      </c>
      <c r="K745" s="16">
        <v>13704.533011103424</v>
      </c>
      <c r="L745" s="16">
        <v>13606.806727425461</v>
      </c>
      <c r="M745" s="16">
        <v>12839.24327100659</v>
      </c>
      <c r="N745" s="16">
        <v>12308.926701117187</v>
      </c>
      <c r="O745" s="16">
        <v>12281.015302701955</v>
      </c>
      <c r="P745" s="17">
        <v>3143.0738444840349</v>
      </c>
      <c r="Q745" s="16">
        <v>3126.3987646616483</v>
      </c>
      <c r="R745" s="16">
        <v>3505.225384132144</v>
      </c>
      <c r="S745" s="16">
        <v>3360.4443356571014</v>
      </c>
      <c r="T745" s="16">
        <v>0</v>
      </c>
      <c r="U745" s="17">
        <v>15277.283324330587</v>
      </c>
      <c r="V745" s="16">
        <v>15196.232120475011</v>
      </c>
      <c r="W745" s="16">
        <v>9334.017886874446</v>
      </c>
      <c r="X745" s="16">
        <v>8948.4823654600859</v>
      </c>
      <c r="Y745" s="16">
        <v>12281.015302701955</v>
      </c>
      <c r="Z745" s="18">
        <v>6.7273248998774285E-3</v>
      </c>
      <c r="AA745" s="19">
        <v>4.0360397343165832E-3</v>
      </c>
      <c r="AB745" s="19">
        <v>5.4223071303527879E-3</v>
      </c>
      <c r="AC745" s="18">
        <v>0.17063045063019788</v>
      </c>
      <c r="AD745" s="19">
        <v>0.27300872100831658</v>
      </c>
      <c r="AE745" s="17">
        <v>0</v>
      </c>
    </row>
    <row r="746" spans="2:31" x14ac:dyDescent="0.25">
      <c r="B746" s="15" t="s">
        <v>38</v>
      </c>
      <c r="C746" s="15" t="s">
        <v>1519</v>
      </c>
      <c r="D746" s="15" t="s">
        <v>1459</v>
      </c>
      <c r="E746" s="15" t="s">
        <v>1520</v>
      </c>
      <c r="F746" s="16">
        <v>1398083.4000000001</v>
      </c>
      <c r="G746" s="16">
        <v>758683.58999999985</v>
      </c>
      <c r="H746" s="17">
        <v>2910.9887216218494</v>
      </c>
      <c r="I746" s="16">
        <v>2910.9887216218494</v>
      </c>
      <c r="J746" s="17">
        <v>0</v>
      </c>
      <c r="K746" s="16">
        <v>7848.4601072160385</v>
      </c>
      <c r="L746" s="16">
        <v>7893.283566615577</v>
      </c>
      <c r="M746" s="16">
        <v>7868.6265801137215</v>
      </c>
      <c r="N746" s="16">
        <v>7598.066764985706</v>
      </c>
      <c r="O746" s="16">
        <v>7580.8375886478698</v>
      </c>
      <c r="P746" s="17">
        <v>1835.8896021971636</v>
      </c>
      <c r="Q746" s="16">
        <v>1843.5378492733105</v>
      </c>
      <c r="R746" s="16">
        <v>2148.2036787288912</v>
      </c>
      <c r="S746" s="16">
        <v>2074.3384896445332</v>
      </c>
      <c r="T746" s="16">
        <v>0</v>
      </c>
      <c r="U746" s="17">
        <v>8923.5592266407257</v>
      </c>
      <c r="V746" s="16">
        <v>8960.7344389641148</v>
      </c>
      <c r="W746" s="16">
        <v>5720.4229013848308</v>
      </c>
      <c r="X746" s="16">
        <v>5523.7282753411728</v>
      </c>
      <c r="Y746" s="16">
        <v>7580.8375886478698</v>
      </c>
      <c r="Z746" s="18">
        <v>6.3960038670099507E-3</v>
      </c>
      <c r="AA746" s="19">
        <v>4.021273400687685E-3</v>
      </c>
      <c r="AB746" s="19">
        <v>5.4223071303527879E-3</v>
      </c>
      <c r="AC746" s="18">
        <v>0.17063045063019786</v>
      </c>
      <c r="AD746" s="19">
        <v>0.27300872100831658</v>
      </c>
      <c r="AE746" s="17">
        <v>0</v>
      </c>
    </row>
    <row r="747" spans="2:31" x14ac:dyDescent="0.25">
      <c r="B747" s="15" t="s">
        <v>38</v>
      </c>
      <c r="C747" s="15" t="s">
        <v>1521</v>
      </c>
      <c r="D747" s="15" t="s">
        <v>1459</v>
      </c>
      <c r="E747" s="15" t="s">
        <v>1522</v>
      </c>
      <c r="F747" s="16">
        <v>341096.58999999997</v>
      </c>
      <c r="G747" s="16">
        <v>416452.28</v>
      </c>
      <c r="H747" s="17">
        <v>710.20679200802476</v>
      </c>
      <c r="I747" s="16">
        <v>710.20679200802476</v>
      </c>
      <c r="J747" s="17">
        <v>0</v>
      </c>
      <c r="K747" s="16">
        <v>2076.5183027623511</v>
      </c>
      <c r="L747" s="16">
        <v>2049.1956935154781</v>
      </c>
      <c r="M747" s="16">
        <v>1933.6000390094769</v>
      </c>
      <c r="N747" s="16">
        <v>1853.7339504416941</v>
      </c>
      <c r="O747" s="16">
        <v>1849.5304720960212</v>
      </c>
      <c r="P747" s="17">
        <v>475.50015870315025</v>
      </c>
      <c r="Q747" s="16">
        <v>470.83808957496331</v>
      </c>
      <c r="R747" s="16">
        <v>527.88967359160836</v>
      </c>
      <c r="S747" s="16">
        <v>506.08553489977811</v>
      </c>
      <c r="T747" s="16">
        <v>0</v>
      </c>
      <c r="U747" s="17">
        <v>2311.2249360672258</v>
      </c>
      <c r="V747" s="16">
        <v>2288.5643959485396</v>
      </c>
      <c r="W747" s="16">
        <v>1405.7103654178686</v>
      </c>
      <c r="X747" s="16">
        <v>1347.6484155419159</v>
      </c>
      <c r="Y747" s="16">
        <v>1849.5304720960212</v>
      </c>
      <c r="Z747" s="18">
        <v>6.7426492478505368E-3</v>
      </c>
      <c r="AA747" s="19">
        <v>4.0360397343165832E-3</v>
      </c>
      <c r="AB747" s="19">
        <v>5.4223071303527879E-3</v>
      </c>
      <c r="AC747" s="18">
        <v>0.17063045063019791</v>
      </c>
      <c r="AD747" s="19">
        <v>0.27300872100831658</v>
      </c>
      <c r="AE747" s="17">
        <v>0</v>
      </c>
    </row>
    <row r="748" spans="2:31" x14ac:dyDescent="0.25">
      <c r="B748" s="15" t="s">
        <v>38</v>
      </c>
      <c r="C748" s="15" t="s">
        <v>1523</v>
      </c>
      <c r="D748" s="15" t="s">
        <v>1459</v>
      </c>
      <c r="E748" s="15" t="s">
        <v>1524</v>
      </c>
      <c r="F748" s="16">
        <v>1038418.79</v>
      </c>
      <c r="G748" s="16">
        <v>690688.35</v>
      </c>
      <c r="H748" s="17">
        <v>2162.1209335653421</v>
      </c>
      <c r="I748" s="16">
        <v>2162.1209335653421</v>
      </c>
      <c r="J748" s="17">
        <v>0</v>
      </c>
      <c r="K748" s="16">
        <v>6247.0949178771843</v>
      </c>
      <c r="L748" s="16">
        <v>6238.4772375870234</v>
      </c>
      <c r="M748" s="16">
        <v>5886.5631370051915</v>
      </c>
      <c r="N748" s="16">
        <v>5643.4224856941082</v>
      </c>
      <c r="O748" s="16">
        <v>5630.6256093093143</v>
      </c>
      <c r="P748" s="17">
        <v>1434.8682901782413</v>
      </c>
      <c r="Q748" s="16">
        <v>1433.3978515069437</v>
      </c>
      <c r="R748" s="16">
        <v>1607.0830731684912</v>
      </c>
      <c r="S748" s="16">
        <v>1540.7035549289144</v>
      </c>
      <c r="T748" s="16">
        <v>0</v>
      </c>
      <c r="U748" s="17">
        <v>6974.3475612642851</v>
      </c>
      <c r="V748" s="16">
        <v>6967.2003196454216</v>
      </c>
      <c r="W748" s="16">
        <v>4279.4800638367005</v>
      </c>
      <c r="X748" s="16">
        <v>4102.7189307651934</v>
      </c>
      <c r="Y748" s="16">
        <v>5630.6256093093143</v>
      </c>
      <c r="Z748" s="18">
        <v>6.7128734645247063E-3</v>
      </c>
      <c r="AA748" s="19">
        <v>4.0360397343165823E-3</v>
      </c>
      <c r="AB748" s="19">
        <v>5.4223071303527879E-3</v>
      </c>
      <c r="AC748" s="18">
        <v>0.17063045063019786</v>
      </c>
      <c r="AD748" s="19">
        <v>0.27300872100831658</v>
      </c>
      <c r="AE748" s="17">
        <v>0</v>
      </c>
    </row>
    <row r="749" spans="2:31" x14ac:dyDescent="0.25">
      <c r="B749" s="15" t="s">
        <v>38</v>
      </c>
      <c r="C749" s="15" t="s">
        <v>1525</v>
      </c>
      <c r="D749" s="15" t="s">
        <v>1459</v>
      </c>
      <c r="E749" s="15" t="s">
        <v>1526</v>
      </c>
      <c r="F749" s="16">
        <v>482231.60000000003</v>
      </c>
      <c r="G749" s="16">
        <v>529603.66999999993</v>
      </c>
      <c r="H749" s="17">
        <v>1004.0679610455707</v>
      </c>
      <c r="I749" s="16">
        <v>1004.0679610455707</v>
      </c>
      <c r="J749" s="17">
        <v>0</v>
      </c>
      <c r="K749" s="16">
        <v>2935.7160784585185</v>
      </c>
      <c r="L749" s="16">
        <v>2897.0882353209063</v>
      </c>
      <c r="M749" s="16">
        <v>2733.6627451233167</v>
      </c>
      <c r="N749" s="16">
        <v>2620.7505882595278</v>
      </c>
      <c r="O749" s="16">
        <v>2614.8078431614335</v>
      </c>
      <c r="P749" s="17">
        <v>672.24712604624403</v>
      </c>
      <c r="Q749" s="16">
        <v>665.65603976480054</v>
      </c>
      <c r="R749" s="16">
        <v>746.31376971420025</v>
      </c>
      <c r="S749" s="16">
        <v>715.48776618252282</v>
      </c>
      <c r="T749" s="16">
        <v>0</v>
      </c>
      <c r="U749" s="17">
        <v>3267.5369134578455</v>
      </c>
      <c r="V749" s="16">
        <v>3235.5001566016767</v>
      </c>
      <c r="W749" s="16">
        <v>1987.3489754091165</v>
      </c>
      <c r="X749" s="16">
        <v>1905.262822077005</v>
      </c>
      <c r="Y749" s="16">
        <v>2614.8078431614335</v>
      </c>
      <c r="Z749" s="18">
        <v>6.7426492478505368E-3</v>
      </c>
      <c r="AA749" s="19">
        <v>4.0360397343165832E-3</v>
      </c>
      <c r="AB749" s="19">
        <v>5.4223071303527879E-3</v>
      </c>
      <c r="AC749" s="18">
        <v>0.17063045063019786</v>
      </c>
      <c r="AD749" s="19">
        <v>0.27300872100831652</v>
      </c>
      <c r="AE749" s="17">
        <v>0</v>
      </c>
    </row>
    <row r="750" spans="2:31" x14ac:dyDescent="0.25">
      <c r="B750" s="15" t="s">
        <v>38</v>
      </c>
      <c r="C750" s="15" t="s">
        <v>1527</v>
      </c>
      <c r="D750" s="15" t="s">
        <v>1459</v>
      </c>
      <c r="E750" s="15" t="s">
        <v>1528</v>
      </c>
      <c r="F750" s="16">
        <v>1470083.0999999999</v>
      </c>
      <c r="G750" s="16">
        <v>369564</v>
      </c>
      <c r="H750" s="17">
        <v>3060.9013195828556</v>
      </c>
      <c r="I750" s="16">
        <v>3060.9013195828556</v>
      </c>
      <c r="J750" s="17">
        <v>0</v>
      </c>
      <c r="K750" s="16">
        <v>6846.3528638256294</v>
      </c>
      <c r="L750" s="16">
        <v>6866.7226502718377</v>
      </c>
      <c r="M750" s="16">
        <v>6978.8264077279509</v>
      </c>
      <c r="N750" s="16">
        <v>7066.8087536857302</v>
      </c>
      <c r="O750" s="16">
        <v>7072.2698821594768</v>
      </c>
      <c r="P750" s="17">
        <v>1690.4792458229031</v>
      </c>
      <c r="Q750" s="16">
        <v>1693.9549516634595</v>
      </c>
      <c r="R750" s="16">
        <v>1905.2804717128727</v>
      </c>
      <c r="S750" s="16">
        <v>1929.3004194541061</v>
      </c>
      <c r="T750" s="16">
        <v>0</v>
      </c>
      <c r="U750" s="17">
        <v>8216.7749375855819</v>
      </c>
      <c r="V750" s="16">
        <v>8233.6690181912327</v>
      </c>
      <c r="W750" s="16">
        <v>5073.545936015078</v>
      </c>
      <c r="X750" s="16">
        <v>5137.5083342316238</v>
      </c>
      <c r="Y750" s="16">
        <v>7072.2698821594768</v>
      </c>
      <c r="Z750" s="18">
        <v>5.5950728077129837E-3</v>
      </c>
      <c r="AA750" s="19">
        <v>3.4729513829002945E-3</v>
      </c>
      <c r="AB750" s="19">
        <v>4.8107959898045748E-3</v>
      </c>
      <c r="AC750" s="18">
        <v>0.17063045063019791</v>
      </c>
      <c r="AD750" s="19">
        <v>0.27300872100831663</v>
      </c>
      <c r="AE750" s="17">
        <v>0</v>
      </c>
    </row>
    <row r="751" spans="2:31" x14ac:dyDescent="0.25">
      <c r="B751" s="15" t="s">
        <v>38</v>
      </c>
      <c r="C751" s="15" t="s">
        <v>1529</v>
      </c>
      <c r="D751" s="15" t="s">
        <v>1459</v>
      </c>
      <c r="E751" s="15" t="s">
        <v>1530</v>
      </c>
      <c r="F751" s="16">
        <v>4710854.1300000008</v>
      </c>
      <c r="G751" s="16">
        <v>1181858.25</v>
      </c>
      <c r="H751" s="17">
        <v>9808.6017197798847</v>
      </c>
      <c r="I751" s="16">
        <v>9808.6017197798847</v>
      </c>
      <c r="J751" s="17">
        <v>0</v>
      </c>
      <c r="K751" s="16">
        <v>21931.119939800767</v>
      </c>
      <c r="L751" s="16">
        <v>21996.244371080793</v>
      </c>
      <c r="M751" s="16">
        <v>22356.253337843478</v>
      </c>
      <c r="N751" s="16">
        <v>22639.386085352511</v>
      </c>
      <c r="O751" s="16">
        <v>22656.882572319424</v>
      </c>
      <c r="P751" s="17">
        <v>5415.7630096512976</v>
      </c>
      <c r="Q751" s="16">
        <v>5426.8752207076423</v>
      </c>
      <c r="R751" s="16">
        <v>6103.4521303025549</v>
      </c>
      <c r="S751" s="16">
        <v>6180.7498395755301</v>
      </c>
      <c r="T751" s="16">
        <v>0</v>
      </c>
      <c r="U751" s="17">
        <v>26323.958649929355</v>
      </c>
      <c r="V751" s="16">
        <v>26377.970870153036</v>
      </c>
      <c r="W751" s="16">
        <v>16252.801207540924</v>
      </c>
      <c r="X751" s="16">
        <v>16458.636245776979</v>
      </c>
      <c r="Y751" s="16">
        <v>22656.882572319424</v>
      </c>
      <c r="Z751" s="18">
        <v>5.5936702841701425E-3</v>
      </c>
      <c r="AA751" s="19">
        <v>3.471922134566062E-3</v>
      </c>
      <c r="AB751" s="19">
        <v>4.8095062905969075E-3</v>
      </c>
      <c r="AC751" s="18">
        <v>0.17063045063019783</v>
      </c>
      <c r="AD751" s="19">
        <v>0.27300872100831652</v>
      </c>
      <c r="AE751" s="17">
        <v>0</v>
      </c>
    </row>
    <row r="752" spans="2:31" x14ac:dyDescent="0.25">
      <c r="B752" s="15" t="s">
        <v>38</v>
      </c>
      <c r="C752" s="15" t="s">
        <v>1531</v>
      </c>
      <c r="D752" s="15" t="s">
        <v>1459</v>
      </c>
      <c r="E752" s="15" t="s">
        <v>1532</v>
      </c>
      <c r="F752" s="16">
        <v>1587589.5100000002</v>
      </c>
      <c r="G752" s="16">
        <v>695448.59</v>
      </c>
      <c r="H752" s="17">
        <v>3305.5647167938318</v>
      </c>
      <c r="I752" s="16">
        <v>3305.5647167938318</v>
      </c>
      <c r="J752" s="17">
        <v>0</v>
      </c>
      <c r="K752" s="16">
        <v>8366.8697358731079</v>
      </c>
      <c r="L752" s="16">
        <v>8407.3893251744139</v>
      </c>
      <c r="M752" s="16">
        <v>8432.924817570165</v>
      </c>
      <c r="N752" s="16">
        <v>8380.5609583382939</v>
      </c>
      <c r="O752" s="16">
        <v>8386.9024037292347</v>
      </c>
      <c r="P752" s="17">
        <v>1991.6727506100069</v>
      </c>
      <c r="Q752" s="16">
        <v>1998.5866263918385</v>
      </c>
      <c r="R752" s="16">
        <v>2302.2620188041219</v>
      </c>
      <c r="S752" s="16">
        <v>2287.9662285681552</v>
      </c>
      <c r="T752" s="16">
        <v>0</v>
      </c>
      <c r="U752" s="17">
        <v>9680.7617020569323</v>
      </c>
      <c r="V752" s="16">
        <v>9714.3674155764074</v>
      </c>
      <c r="W752" s="16">
        <v>6130.6627987660431</v>
      </c>
      <c r="X752" s="16">
        <v>6092.5947297701387</v>
      </c>
      <c r="Y752" s="16">
        <v>8386.9024037292347</v>
      </c>
      <c r="Z752" s="18">
        <v>6.1083576691160352E-3</v>
      </c>
      <c r="AA752" s="19">
        <v>3.849627832491845E-3</v>
      </c>
      <c r="AB752" s="19">
        <v>5.282790262156137E-3</v>
      </c>
      <c r="AC752" s="18">
        <v>0.17063045063019788</v>
      </c>
      <c r="AD752" s="19">
        <v>0.27300872100831652</v>
      </c>
      <c r="AE752" s="17">
        <v>0</v>
      </c>
    </row>
    <row r="753" spans="2:31" x14ac:dyDescent="0.25">
      <c r="B753" s="15" t="s">
        <v>38</v>
      </c>
      <c r="C753" s="15" t="s">
        <v>1533</v>
      </c>
      <c r="D753" s="15" t="s">
        <v>1459</v>
      </c>
      <c r="E753" s="15" t="s">
        <v>1534</v>
      </c>
      <c r="F753" s="16">
        <v>1681828.82</v>
      </c>
      <c r="G753" s="16">
        <v>623634.77</v>
      </c>
      <c r="H753" s="17">
        <v>3501.7830314833741</v>
      </c>
      <c r="I753" s="16">
        <v>3501.7830314833741</v>
      </c>
      <c r="J753" s="17">
        <v>0</v>
      </c>
      <c r="K753" s="16">
        <v>8492.0906345921067</v>
      </c>
      <c r="L753" s="16">
        <v>8527.9469631100656</v>
      </c>
      <c r="M753" s="16">
        <v>8591.4554704497859</v>
      </c>
      <c r="N753" s="16">
        <v>8592.2282727863421</v>
      </c>
      <c r="O753" s="16">
        <v>8598.7767769047368</v>
      </c>
      <c r="P753" s="17">
        <v>2046.5200684441229</v>
      </c>
      <c r="Q753" s="16">
        <v>2052.6382499370857</v>
      </c>
      <c r="R753" s="16">
        <v>2345.5422695874004</v>
      </c>
      <c r="S753" s="16">
        <v>2345.753251364883</v>
      </c>
      <c r="T753" s="16">
        <v>0</v>
      </c>
      <c r="U753" s="17">
        <v>9947.3535976313578</v>
      </c>
      <c r="V753" s="16">
        <v>9977.0917446563544</v>
      </c>
      <c r="W753" s="16">
        <v>6245.9132008623856</v>
      </c>
      <c r="X753" s="16">
        <v>6246.4750214214591</v>
      </c>
      <c r="Y753" s="16">
        <v>8598.7767769047368</v>
      </c>
      <c r="Z753" s="18">
        <v>5.9234462822107276E-3</v>
      </c>
      <c r="AA753" s="19">
        <v>3.7139297631621757E-3</v>
      </c>
      <c r="AB753" s="19">
        <v>5.1127538514322383E-3</v>
      </c>
      <c r="AC753" s="18">
        <v>0.17063045063019791</v>
      </c>
      <c r="AD753" s="19">
        <v>0.27300872100831652</v>
      </c>
      <c r="AE753" s="17">
        <v>32027.43947896779</v>
      </c>
    </row>
    <row r="754" spans="2:31" x14ac:dyDescent="0.25">
      <c r="B754" s="15" t="s">
        <v>38</v>
      </c>
      <c r="C754" s="15" t="s">
        <v>1535</v>
      </c>
      <c r="D754" s="15" t="s">
        <v>1459</v>
      </c>
      <c r="E754" s="15" t="s">
        <v>1536</v>
      </c>
      <c r="F754" s="16">
        <v>1231096.7599999998</v>
      </c>
      <c r="G754" s="16">
        <v>578085.94999999995</v>
      </c>
      <c r="H754" s="17">
        <v>2563.301147546134</v>
      </c>
      <c r="I754" s="16">
        <v>2563.301147546134</v>
      </c>
      <c r="J754" s="17">
        <v>0</v>
      </c>
      <c r="K754" s="16">
        <v>6615.5216922756426</v>
      </c>
      <c r="L754" s="16">
        <v>6649.367637003963</v>
      </c>
      <c r="M754" s="16">
        <v>6656.6616289483463</v>
      </c>
      <c r="N754" s="16">
        <v>6596.7598896781474</v>
      </c>
      <c r="O754" s="16">
        <v>6601.7354715948522</v>
      </c>
      <c r="P754" s="17">
        <v>1566.1866774135422</v>
      </c>
      <c r="Q754" s="16">
        <v>1571.9618262145398</v>
      </c>
      <c r="R754" s="16">
        <v>1817.3266775043251</v>
      </c>
      <c r="S754" s="16">
        <v>1800.9729802799841</v>
      </c>
      <c r="T754" s="16">
        <v>0</v>
      </c>
      <c r="U754" s="17">
        <v>7612.6361624082338</v>
      </c>
      <c r="V754" s="16">
        <v>7640.7069583355569</v>
      </c>
      <c r="W754" s="16">
        <v>4839.3349514440215</v>
      </c>
      <c r="X754" s="16">
        <v>4795.7869093981635</v>
      </c>
      <c r="Y754" s="16">
        <v>6601.7354715948522</v>
      </c>
      <c r="Z754" s="18">
        <v>6.1950220390246955E-3</v>
      </c>
      <c r="AA754" s="19">
        <v>3.9132268778134813E-3</v>
      </c>
      <c r="AB754" s="19">
        <v>5.362483020095718E-3</v>
      </c>
      <c r="AC754" s="18">
        <v>0.17063045063019786</v>
      </c>
      <c r="AD754" s="19">
        <v>0.27300872100831652</v>
      </c>
      <c r="AE754" s="17">
        <v>4233.5</v>
      </c>
    </row>
    <row r="755" spans="2:31" x14ac:dyDescent="0.25">
      <c r="B755" s="15" t="s">
        <v>38</v>
      </c>
      <c r="C755" s="15" t="s">
        <v>1537</v>
      </c>
      <c r="D755" s="15" t="s">
        <v>1459</v>
      </c>
      <c r="E755" s="15" t="s">
        <v>1538</v>
      </c>
      <c r="F755" s="16">
        <v>1038763.1799999999</v>
      </c>
      <c r="G755" s="16">
        <v>519102</v>
      </c>
      <c r="H755" s="17">
        <v>2162.8379976588285</v>
      </c>
      <c r="I755" s="16">
        <v>2162.8379976588285</v>
      </c>
      <c r="J755" s="17">
        <v>0</v>
      </c>
      <c r="K755" s="16">
        <v>5684.8787982592221</v>
      </c>
      <c r="L755" s="16">
        <v>5715.3951480177675</v>
      </c>
      <c r="M755" s="16">
        <v>5711.450109778184</v>
      </c>
      <c r="N755" s="16">
        <v>5645.2941181111682</v>
      </c>
      <c r="O755" s="16">
        <v>5632.4929976619351</v>
      </c>
      <c r="P755" s="17">
        <v>1339.0594533056696</v>
      </c>
      <c r="Q755" s="16">
        <v>1344.2664718165586</v>
      </c>
      <c r="R755" s="16">
        <v>1559.2756895733512</v>
      </c>
      <c r="S755" s="16">
        <v>1541.2145269012935</v>
      </c>
      <c r="T755" s="16">
        <v>0</v>
      </c>
      <c r="U755" s="17">
        <v>6508.6573426123814</v>
      </c>
      <c r="V755" s="16">
        <v>6533.9666738600372</v>
      </c>
      <c r="W755" s="16">
        <v>4152.174420204833</v>
      </c>
      <c r="X755" s="16">
        <v>4104.0795912098747</v>
      </c>
      <c r="Y755" s="16">
        <v>5632.4929976619351</v>
      </c>
      <c r="Z755" s="18">
        <v>6.2779583776123157E-3</v>
      </c>
      <c r="AA755" s="19">
        <v>3.9740790636296468E-3</v>
      </c>
      <c r="AB755" s="19">
        <v>5.4223071303527871E-3</v>
      </c>
      <c r="AC755" s="18">
        <v>0.17063045063019788</v>
      </c>
      <c r="AD755" s="19">
        <v>0.27300872100831658</v>
      </c>
      <c r="AE755" s="17">
        <v>0</v>
      </c>
    </row>
    <row r="756" spans="2:31" x14ac:dyDescent="0.25">
      <c r="B756" s="15" t="s">
        <v>38</v>
      </c>
      <c r="C756" s="15" t="s">
        <v>1539</v>
      </c>
      <c r="D756" s="15" t="s">
        <v>1459</v>
      </c>
      <c r="E756" s="15" t="s">
        <v>1540</v>
      </c>
      <c r="F756" s="16">
        <v>2205219.7000000002</v>
      </c>
      <c r="G756" s="16">
        <v>454527</v>
      </c>
      <c r="H756" s="17">
        <v>4591.5498856493959</v>
      </c>
      <c r="I756" s="16">
        <v>4591.5498856493959</v>
      </c>
      <c r="J756" s="17">
        <v>0</v>
      </c>
      <c r="K756" s="16">
        <v>9942.0610804578355</v>
      </c>
      <c r="L756" s="16">
        <v>9966.3768736547063</v>
      </c>
      <c r="M756" s="16">
        <v>10166.72486234232</v>
      </c>
      <c r="N756" s="16">
        <v>10348.358161628235</v>
      </c>
      <c r="O756" s="16">
        <v>10356.400684996082</v>
      </c>
      <c r="P756" s="17">
        <v>2479.8765884308623</v>
      </c>
      <c r="Q756" s="16">
        <v>2484.0256031814738</v>
      </c>
      <c r="R756" s="16">
        <v>2775.6045515115302</v>
      </c>
      <c r="S756" s="16">
        <v>2825.1920262420822</v>
      </c>
      <c r="T756" s="16">
        <v>0</v>
      </c>
      <c r="U756" s="17">
        <v>12053.73437767637</v>
      </c>
      <c r="V756" s="16">
        <v>12073.901156122629</v>
      </c>
      <c r="W756" s="16">
        <v>7391.12031083079</v>
      </c>
      <c r="X756" s="16">
        <v>7523.1661353861527</v>
      </c>
      <c r="Y756" s="16">
        <v>10356.400684996082</v>
      </c>
      <c r="Z756" s="18">
        <v>5.470574096041088E-3</v>
      </c>
      <c r="AA756" s="19">
        <v>3.3815874323580865E-3</v>
      </c>
      <c r="AB756" s="19">
        <v>4.6963124286419538E-3</v>
      </c>
      <c r="AC756" s="18">
        <v>0.17063045063019786</v>
      </c>
      <c r="AD756" s="19">
        <v>0.27300872100831658</v>
      </c>
      <c r="AE756" s="17">
        <v>0</v>
      </c>
    </row>
    <row r="757" spans="2:31" x14ac:dyDescent="0.25">
      <c r="B757" s="15" t="s">
        <v>38</v>
      </c>
      <c r="C757" s="15" t="s">
        <v>1541</v>
      </c>
      <c r="D757" s="15" t="s">
        <v>1459</v>
      </c>
      <c r="E757" s="15" t="s">
        <v>1459</v>
      </c>
      <c r="F757" s="16">
        <v>39037010.750000007</v>
      </c>
      <c r="G757" s="16">
        <v>16342195.6642776</v>
      </c>
      <c r="H757" s="17">
        <v>81280.056696961619</v>
      </c>
      <c r="I757" s="16">
        <v>81280.056696961619</v>
      </c>
      <c r="J757" s="17">
        <v>0</v>
      </c>
      <c r="K757" s="16">
        <v>203241.98885717834</v>
      </c>
      <c r="L757" s="16">
        <v>204190.93843230756</v>
      </c>
      <c r="M757" s="16">
        <v>205063.20296614271</v>
      </c>
      <c r="N757" s="16">
        <v>204152.65054003862</v>
      </c>
      <c r="O757" s="16">
        <v>204307.444132971</v>
      </c>
      <c r="P757" s="17">
        <v>48548.124847128587</v>
      </c>
      <c r="Q757" s="16">
        <v>48710.044540758201</v>
      </c>
      <c r="R757" s="16">
        <v>55984.042767655439</v>
      </c>
      <c r="S757" s="16">
        <v>55735.454014393421</v>
      </c>
      <c r="T757" s="16">
        <v>0</v>
      </c>
      <c r="U757" s="17">
        <v>235973.92070701136</v>
      </c>
      <c r="V757" s="16">
        <v>236760.95058851101</v>
      </c>
      <c r="W757" s="16">
        <v>149079.16019848728</v>
      </c>
      <c r="X757" s="16">
        <v>148417.19652564521</v>
      </c>
      <c r="Y757" s="16">
        <v>204307.444132971</v>
      </c>
      <c r="Z757" s="18">
        <v>6.05495736242461E-3</v>
      </c>
      <c r="AA757" s="19">
        <v>3.8104397725193706E-3</v>
      </c>
      <c r="AB757" s="19">
        <v>5.2336856795053384E-3</v>
      </c>
      <c r="AC757" s="18">
        <v>0.17063045063019788</v>
      </c>
      <c r="AD757" s="19">
        <v>0.27300872100831652</v>
      </c>
      <c r="AE757" s="17">
        <v>394678.93958724389</v>
      </c>
    </row>
    <row r="758" spans="2:31" x14ac:dyDescent="0.25">
      <c r="B758" s="15" t="s">
        <v>38</v>
      </c>
      <c r="C758" s="15" t="s">
        <v>1542</v>
      </c>
      <c r="D758" s="15" t="s">
        <v>1459</v>
      </c>
      <c r="E758" s="15" t="s">
        <v>1543</v>
      </c>
      <c r="F758" s="16">
        <v>1508893.4200000002</v>
      </c>
      <c r="G758" s="16">
        <v>697958.95</v>
      </c>
      <c r="H758" s="17">
        <v>3141.7093771011232</v>
      </c>
      <c r="I758" s="16">
        <v>3141.7093771011232</v>
      </c>
      <c r="J758" s="17">
        <v>0</v>
      </c>
      <c r="K758" s="16">
        <v>8073.5913237263503</v>
      </c>
      <c r="L758" s="16">
        <v>8114.4138481778009</v>
      </c>
      <c r="M758" s="16">
        <v>8126.7616722791627</v>
      </c>
      <c r="N758" s="16">
        <v>8058.6007834144693</v>
      </c>
      <c r="O758" s="16">
        <v>8064.6832717819598</v>
      </c>
      <c r="P758" s="17">
        <v>1913.6718125353657</v>
      </c>
      <c r="Q758" s="16">
        <v>1920.6373782783787</v>
      </c>
      <c r="R758" s="16">
        <v>2218.6768100883423</v>
      </c>
      <c r="S758" s="16">
        <v>2200.0682929965892</v>
      </c>
      <c r="T758" s="16">
        <v>0</v>
      </c>
      <c r="U758" s="17">
        <v>9301.6288882921071</v>
      </c>
      <c r="V758" s="16">
        <v>9335.4858470005438</v>
      </c>
      <c r="W758" s="16">
        <v>5908.0848621908208</v>
      </c>
      <c r="X758" s="16">
        <v>5858.5324904178797</v>
      </c>
      <c r="Y758" s="16">
        <v>8064.6832717819598</v>
      </c>
      <c r="Z758" s="18">
        <v>6.1757558513618038E-3</v>
      </c>
      <c r="AA758" s="19">
        <v>3.8990882976375823E-3</v>
      </c>
      <c r="AB758" s="19">
        <v>5.3447666779420106E-3</v>
      </c>
      <c r="AC758" s="18">
        <v>0.17063045063019788</v>
      </c>
      <c r="AD758" s="19">
        <v>0.27300872100831658</v>
      </c>
      <c r="AE758" s="17">
        <v>0</v>
      </c>
    </row>
    <row r="759" spans="2:31" x14ac:dyDescent="0.25">
      <c r="B759" s="15" t="s">
        <v>38</v>
      </c>
      <c r="C759" s="15" t="s">
        <v>1544</v>
      </c>
      <c r="D759" s="15" t="s">
        <v>1459</v>
      </c>
      <c r="E759" s="15" t="s">
        <v>1545</v>
      </c>
      <c r="F759" s="16">
        <v>3318768.62</v>
      </c>
      <c r="G759" s="16">
        <v>973420.69</v>
      </c>
      <c r="H759" s="17">
        <v>6910.101373417715</v>
      </c>
      <c r="I759" s="16">
        <v>6910.101373417715</v>
      </c>
      <c r="J759" s="17">
        <v>0</v>
      </c>
      <c r="K759" s="16">
        <v>15912.796382878945</v>
      </c>
      <c r="L759" s="16">
        <v>15967.476725803785</v>
      </c>
      <c r="M759" s="16">
        <v>16175.710186302058</v>
      </c>
      <c r="N759" s="16">
        <v>16305.148266050721</v>
      </c>
      <c r="O759" s="16">
        <v>16317.685308451892</v>
      </c>
      <c r="P759" s="17">
        <v>3894.2813288438319</v>
      </c>
      <c r="Q759" s="16">
        <v>3903.6114603977094</v>
      </c>
      <c r="R759" s="16">
        <v>4416.1099493635229</v>
      </c>
      <c r="S759" s="16">
        <v>4451.4476739654519</v>
      </c>
      <c r="T759" s="16">
        <v>0</v>
      </c>
      <c r="U759" s="17">
        <v>18928.616427452827</v>
      </c>
      <c r="V759" s="16">
        <v>18973.966638823789</v>
      </c>
      <c r="W759" s="16">
        <v>11759.600236938535</v>
      </c>
      <c r="X759" s="16">
        <v>11853.700592085268</v>
      </c>
      <c r="Y759" s="16">
        <v>16317.685308451892</v>
      </c>
      <c r="Z759" s="18">
        <v>5.710338292019378E-3</v>
      </c>
      <c r="AA759" s="19">
        <v>3.5575394871944707E-3</v>
      </c>
      <c r="AB759" s="19">
        <v>4.9167890795749087E-3</v>
      </c>
      <c r="AC759" s="18">
        <v>0.17063045063019791</v>
      </c>
      <c r="AD759" s="19">
        <v>0.27300872100831658</v>
      </c>
      <c r="AE759" s="17">
        <v>0</v>
      </c>
    </row>
    <row r="760" spans="2:31" x14ac:dyDescent="0.25">
      <c r="B760" s="15" t="s">
        <v>38</v>
      </c>
      <c r="C760" s="15" t="s">
        <v>1546</v>
      </c>
      <c r="D760" s="15" t="s">
        <v>1459</v>
      </c>
      <c r="E760" s="15" t="s">
        <v>1547</v>
      </c>
      <c r="F760" s="16">
        <v>2705198.88</v>
      </c>
      <c r="G760" s="16">
        <v>566882.98</v>
      </c>
      <c r="H760" s="17">
        <v>5632.5705815719275</v>
      </c>
      <c r="I760" s="16">
        <v>5632.5705815719275</v>
      </c>
      <c r="J760" s="17">
        <v>0</v>
      </c>
      <c r="K760" s="16">
        <v>12226.732413742959</v>
      </c>
      <c r="L760" s="16">
        <v>12257.142664998131</v>
      </c>
      <c r="M760" s="16">
        <v>12499.915665186865</v>
      </c>
      <c r="N760" s="16">
        <v>12718.103150896062</v>
      </c>
      <c r="O760" s="16">
        <v>12727.983050334995</v>
      </c>
      <c r="P760" s="17">
        <v>3047.3409180318217</v>
      </c>
      <c r="Q760" s="16">
        <v>3052.5298329072684</v>
      </c>
      <c r="R760" s="16">
        <v>3412.585988464486</v>
      </c>
      <c r="S760" s="16">
        <v>3472.1530748779546</v>
      </c>
      <c r="T760" s="16">
        <v>0</v>
      </c>
      <c r="U760" s="17">
        <v>14811.962077283066</v>
      </c>
      <c r="V760" s="16">
        <v>14837.183413662791</v>
      </c>
      <c r="W760" s="16">
        <v>9087.3296767223801</v>
      </c>
      <c r="X760" s="16">
        <v>9245.9500760181072</v>
      </c>
      <c r="Y760" s="16">
        <v>12727.983050334995</v>
      </c>
      <c r="Z760" s="18">
        <v>5.4800306384397614E-3</v>
      </c>
      <c r="AA760" s="19">
        <v>3.3885271593673896E-3</v>
      </c>
      <c r="AB760" s="19">
        <v>4.7050082507556689E-3</v>
      </c>
      <c r="AC760" s="18">
        <v>0.17063045063019786</v>
      </c>
      <c r="AD760" s="19">
        <v>0.27300872100831652</v>
      </c>
      <c r="AE760" s="17">
        <v>0</v>
      </c>
    </row>
    <row r="761" spans="2:31" x14ac:dyDescent="0.25">
      <c r="B761" s="15" t="s">
        <v>38</v>
      </c>
      <c r="C761" s="15" t="s">
        <v>1548</v>
      </c>
      <c r="D761" s="15" t="s">
        <v>1459</v>
      </c>
      <c r="E761" s="15" t="s">
        <v>1549</v>
      </c>
      <c r="F761" s="16">
        <v>6074534.0800000001</v>
      </c>
      <c r="G761" s="16">
        <v>961695.03</v>
      </c>
      <c r="H761" s="17">
        <v>12647.958051706755</v>
      </c>
      <c r="I761" s="16">
        <v>12647.958051706755</v>
      </c>
      <c r="J761" s="17">
        <v>0</v>
      </c>
      <c r="K761" s="16">
        <v>26432.967896000991</v>
      </c>
      <c r="L761" s="16">
        <v>26481.801482369163</v>
      </c>
      <c r="M761" s="16">
        <v>27127.280595920442</v>
      </c>
      <c r="N761" s="16">
        <v>27772.009364967096</v>
      </c>
      <c r="O761" s="16">
        <v>27793.728605557837</v>
      </c>
      <c r="P761" s="17">
        <v>6668.3960055027646</v>
      </c>
      <c r="Q761" s="16">
        <v>6676.7285023506529</v>
      </c>
      <c r="R761" s="16">
        <v>7405.984179925963</v>
      </c>
      <c r="S761" s="16">
        <v>7582.0007565606138</v>
      </c>
      <c r="T761" s="16">
        <v>0</v>
      </c>
      <c r="U761" s="17">
        <v>32412.529942204979</v>
      </c>
      <c r="V761" s="16">
        <v>32453.031031725262</v>
      </c>
      <c r="W761" s="16">
        <v>19721.296415994479</v>
      </c>
      <c r="X761" s="16">
        <v>20190.008608406482</v>
      </c>
      <c r="Y761" s="16">
        <v>27793.728605557837</v>
      </c>
      <c r="Z761" s="18">
        <v>5.3391387816471222E-3</v>
      </c>
      <c r="AA761" s="19">
        <v>3.2851330240953199E-3</v>
      </c>
      <c r="AB761" s="19">
        <v>4.5754502714976681E-3</v>
      </c>
      <c r="AC761" s="18">
        <v>0.17063045063019786</v>
      </c>
      <c r="AD761" s="19">
        <v>0.27300872100831652</v>
      </c>
      <c r="AE761" s="17">
        <v>0</v>
      </c>
    </row>
    <row r="762" spans="2:31" x14ac:dyDescent="0.25">
      <c r="B762" s="15" t="s">
        <v>38</v>
      </c>
      <c r="C762" s="15" t="s">
        <v>1550</v>
      </c>
      <c r="D762" s="15" t="s">
        <v>1459</v>
      </c>
      <c r="E762" s="15" t="s">
        <v>1551</v>
      </c>
      <c r="F762" s="16">
        <v>652209.41</v>
      </c>
      <c r="G762" s="16">
        <v>485505</v>
      </c>
      <c r="H762" s="17">
        <v>1357.9835342052129</v>
      </c>
      <c r="I762" s="16">
        <v>1357.9835342052129</v>
      </c>
      <c r="J762" s="17">
        <v>0</v>
      </c>
      <c r="K762" s="16">
        <v>3970.5022471753073</v>
      </c>
      <c r="L762" s="16">
        <v>3918.2587965545799</v>
      </c>
      <c r="M762" s="16">
        <v>3697.2288131591936</v>
      </c>
      <c r="N762" s="16">
        <v>3544.5171882678355</v>
      </c>
      <c r="O762" s="16">
        <v>3536.4797343261853</v>
      </c>
      <c r="P762" s="17">
        <v>909.2019300535602</v>
      </c>
      <c r="Q762" s="16">
        <v>900.28760653166853</v>
      </c>
      <c r="R762" s="16">
        <v>1009.3757095556874</v>
      </c>
      <c r="S762" s="16">
        <v>967.6841041609905</v>
      </c>
      <c r="T762" s="16">
        <v>0</v>
      </c>
      <c r="U762" s="17">
        <v>4419.2838513269598</v>
      </c>
      <c r="V762" s="16">
        <v>4375.9547242281242</v>
      </c>
      <c r="W762" s="16">
        <v>2687.853103603506</v>
      </c>
      <c r="X762" s="16">
        <v>2576.833084106845</v>
      </c>
      <c r="Y762" s="16">
        <v>3536.4797343261853</v>
      </c>
      <c r="Z762" s="18">
        <v>6.742649247850536E-3</v>
      </c>
      <c r="AA762" s="19">
        <v>4.0360397343165832E-3</v>
      </c>
      <c r="AB762" s="19">
        <v>5.4223071303527879E-3</v>
      </c>
      <c r="AC762" s="18">
        <v>0.17063045063019788</v>
      </c>
      <c r="AD762" s="19">
        <v>0.27300872100831652</v>
      </c>
      <c r="AE762" s="17">
        <v>0</v>
      </c>
    </row>
    <row r="763" spans="2:31" x14ac:dyDescent="0.25">
      <c r="B763" s="15" t="s">
        <v>38</v>
      </c>
      <c r="C763" s="15" t="s">
        <v>1552</v>
      </c>
      <c r="D763" s="15" t="s">
        <v>1459</v>
      </c>
      <c r="E763" s="15" t="s">
        <v>1553</v>
      </c>
      <c r="F763" s="16">
        <v>9663887.959999999</v>
      </c>
      <c r="G763" s="16">
        <v>870159</v>
      </c>
      <c r="H763" s="17">
        <v>20121.452596159266</v>
      </c>
      <c r="I763" s="16">
        <v>20121.452596159266</v>
      </c>
      <c r="J763" s="17">
        <v>0</v>
      </c>
      <c r="K763" s="16">
        <v>39884.904582551579</v>
      </c>
      <c r="L763" s="16">
        <v>39921.356348225483</v>
      </c>
      <c r="M763" s="16">
        <v>41160.927170855684</v>
      </c>
      <c r="N763" s="16">
        <v>42514.743863594922</v>
      </c>
      <c r="O763" s="16">
        <v>42548.308604804952</v>
      </c>
      <c r="P763" s="17">
        <v>10238.91176608004</v>
      </c>
      <c r="Q763" s="16">
        <v>10245.131547283243</v>
      </c>
      <c r="R763" s="16">
        <v>11237.292082431773</v>
      </c>
      <c r="S763" s="16">
        <v>11606.895846196157</v>
      </c>
      <c r="T763" s="16">
        <v>0</v>
      </c>
      <c r="U763" s="17">
        <v>49767.445412630805</v>
      </c>
      <c r="V763" s="16">
        <v>49797.677397101506</v>
      </c>
      <c r="W763" s="16">
        <v>29923.635088423911</v>
      </c>
      <c r="X763" s="16">
        <v>30907.848017398763</v>
      </c>
      <c r="Y763" s="16">
        <v>42548.308604804952</v>
      </c>
      <c r="Z763" s="18">
        <v>5.1514009279621407E-3</v>
      </c>
      <c r="AA763" s="19">
        <v>3.1473607391565143E-3</v>
      </c>
      <c r="AB763" s="19">
        <v>4.4028147657462031E-3</v>
      </c>
      <c r="AC763" s="18">
        <v>0.17063045063019786</v>
      </c>
      <c r="AD763" s="19">
        <v>0.27300872100831647</v>
      </c>
      <c r="AE763" s="17">
        <v>0</v>
      </c>
    </row>
    <row r="764" spans="2:31" x14ac:dyDescent="0.25">
      <c r="B764" s="15" t="s">
        <v>38</v>
      </c>
      <c r="C764" s="15" t="s">
        <v>1554</v>
      </c>
      <c r="D764" s="15" t="s">
        <v>1459</v>
      </c>
      <c r="E764" s="15" t="s">
        <v>1555</v>
      </c>
      <c r="F764" s="16">
        <v>3923195.9699999997</v>
      </c>
      <c r="G764" s="16">
        <v>1401419.5</v>
      </c>
      <c r="H764" s="17">
        <v>8168.5965382196018</v>
      </c>
      <c r="I764" s="16">
        <v>8168.5965382196018</v>
      </c>
      <c r="J764" s="17">
        <v>0</v>
      </c>
      <c r="K764" s="16">
        <v>19634.31541117853</v>
      </c>
      <c r="L764" s="16">
        <v>19714.624134999307</v>
      </c>
      <c r="M764" s="16">
        <v>19879.961865099838</v>
      </c>
      <c r="N764" s="16">
        <v>19908.287300000862</v>
      </c>
      <c r="O764" s="16">
        <v>19923.483104358431</v>
      </c>
      <c r="P764" s="17">
        <v>4744.0233947575171</v>
      </c>
      <c r="Q764" s="16">
        <v>4757.7265084925903</v>
      </c>
      <c r="R764" s="16">
        <v>5427.4029624850155</v>
      </c>
      <c r="S764" s="16">
        <v>5435.1360532393173</v>
      </c>
      <c r="T764" s="16">
        <v>0</v>
      </c>
      <c r="U764" s="17">
        <v>23058.888554640613</v>
      </c>
      <c r="V764" s="16">
        <v>23125.494164726319</v>
      </c>
      <c r="W764" s="16">
        <v>14452.558902614823</v>
      </c>
      <c r="X764" s="16">
        <v>14473.151246761545</v>
      </c>
      <c r="Y764" s="16">
        <v>19923.483104358431</v>
      </c>
      <c r="Z764" s="18">
        <v>5.886066241978594E-3</v>
      </c>
      <c r="AA764" s="19">
        <v>3.6864982492037443E-3</v>
      </c>
      <c r="AB764" s="19">
        <v>5.0783808039949717E-3</v>
      </c>
      <c r="AC764" s="18">
        <v>0.17063045063019791</v>
      </c>
      <c r="AD764" s="19">
        <v>0.27300872100831663</v>
      </c>
      <c r="AE764" s="17">
        <v>0</v>
      </c>
    </row>
    <row r="765" spans="2:31" x14ac:dyDescent="0.25">
      <c r="B765" s="15" t="s">
        <v>38</v>
      </c>
      <c r="C765" s="15" t="s">
        <v>1556</v>
      </c>
      <c r="D765" s="15" t="s">
        <v>1459</v>
      </c>
      <c r="E765" s="15" t="s">
        <v>1557</v>
      </c>
      <c r="F765" s="16">
        <v>1995562.32</v>
      </c>
      <c r="G765" s="16">
        <v>370574</v>
      </c>
      <c r="H765" s="17">
        <v>4155.0163651278108</v>
      </c>
      <c r="I765" s="16">
        <v>4155.0163651278108</v>
      </c>
      <c r="J765" s="17">
        <v>0</v>
      </c>
      <c r="K765" s="16">
        <v>8863.0371935701914</v>
      </c>
      <c r="L765" s="16">
        <v>8882.4949684625317</v>
      </c>
      <c r="M765" s="16">
        <v>9076.9279546231664</v>
      </c>
      <c r="N765" s="16">
        <v>9261.5535196114906</v>
      </c>
      <c r="O765" s="16">
        <v>9268.7704034684029</v>
      </c>
      <c r="P765" s="17">
        <v>2221.2763450486909</v>
      </c>
      <c r="Q765" s="16">
        <v>2224.5964339468314</v>
      </c>
      <c r="R765" s="16">
        <v>2478.0804915763056</v>
      </c>
      <c r="S765" s="16">
        <v>2528.484880939191</v>
      </c>
      <c r="T765" s="16">
        <v>0</v>
      </c>
      <c r="U765" s="17">
        <v>10796.777213649311</v>
      </c>
      <c r="V765" s="16">
        <v>10812.914899643511</v>
      </c>
      <c r="W765" s="16">
        <v>6598.8474630468609</v>
      </c>
      <c r="X765" s="16">
        <v>6733.0686386722991</v>
      </c>
      <c r="Y765" s="16">
        <v>9268.7704034684029</v>
      </c>
      <c r="Z765" s="18">
        <v>5.4144367972664524E-3</v>
      </c>
      <c r="AA765" s="19">
        <v>3.340390818192829E-3</v>
      </c>
      <c r="AB765" s="19">
        <v>4.6446910279747131E-3</v>
      </c>
      <c r="AC765" s="18">
        <v>0.17063045063019786</v>
      </c>
      <c r="AD765" s="19">
        <v>0.27300872100831658</v>
      </c>
      <c r="AE765" s="17">
        <v>0</v>
      </c>
    </row>
    <row r="766" spans="2:31" x14ac:dyDescent="0.25">
      <c r="B766" s="15" t="s">
        <v>38</v>
      </c>
      <c r="C766" s="15" t="s">
        <v>1558</v>
      </c>
      <c r="D766" s="15" t="s">
        <v>1459</v>
      </c>
      <c r="E766" s="15" t="s">
        <v>1559</v>
      </c>
      <c r="F766" s="16">
        <v>1865109.0100000002</v>
      </c>
      <c r="G766" s="16">
        <v>503278</v>
      </c>
      <c r="H766" s="17">
        <v>3883.395863726937</v>
      </c>
      <c r="I766" s="16">
        <v>3883.395863726937</v>
      </c>
      <c r="J766" s="17">
        <v>0</v>
      </c>
      <c r="K766" s="16">
        <v>8799.0424964197864</v>
      </c>
      <c r="L766" s="16">
        <v>8827.0363847877888</v>
      </c>
      <c r="M766" s="16">
        <v>8958.1717002590449</v>
      </c>
      <c r="N766" s="16">
        <v>9052.6836691489007</v>
      </c>
      <c r="O766" s="16">
        <v>9059.663786375073</v>
      </c>
      <c r="P766" s="17">
        <v>2164.0101724815431</v>
      </c>
      <c r="Q766" s="16">
        <v>2168.7867822686662</v>
      </c>
      <c r="R766" s="16">
        <v>2445.6589984606185</v>
      </c>
      <c r="S766" s="16">
        <v>2471.4615902072014</v>
      </c>
      <c r="T766" s="16">
        <v>0</v>
      </c>
      <c r="U766" s="17">
        <v>10518.42818766518</v>
      </c>
      <c r="V766" s="16">
        <v>10541.64546624606</v>
      </c>
      <c r="W766" s="16">
        <v>6512.5127017984269</v>
      </c>
      <c r="X766" s="16">
        <v>6581.2220789416988</v>
      </c>
      <c r="Y766" s="16">
        <v>9059.663786375073</v>
      </c>
      <c r="Z766" s="18">
        <v>5.645802347475453E-3</v>
      </c>
      <c r="AA766" s="19">
        <v>3.5101794883131586E-3</v>
      </c>
      <c r="AB766" s="19">
        <v>4.8574446521895635E-3</v>
      </c>
      <c r="AC766" s="18">
        <v>0.17063045063019788</v>
      </c>
      <c r="AD766" s="19">
        <v>0.27300872100831658</v>
      </c>
      <c r="AE766" s="17">
        <v>0</v>
      </c>
    </row>
    <row r="767" spans="2:31" x14ac:dyDescent="0.25">
      <c r="B767" s="15" t="s">
        <v>38</v>
      </c>
      <c r="C767" s="15" t="s">
        <v>1560</v>
      </c>
      <c r="D767" s="15" t="s">
        <v>1459</v>
      </c>
      <c r="E767" s="15" t="s">
        <v>1561</v>
      </c>
      <c r="F767" s="16">
        <v>1250752.9300000002</v>
      </c>
      <c r="G767" s="16">
        <v>700517.98</v>
      </c>
      <c r="H767" s="17">
        <v>2604.2278112775548</v>
      </c>
      <c r="I767" s="16">
        <v>2604.2278112775548</v>
      </c>
      <c r="J767" s="17">
        <v>0</v>
      </c>
      <c r="K767" s="16">
        <v>7092.9337282434535</v>
      </c>
      <c r="L767" s="16">
        <v>7134.3952264094814</v>
      </c>
      <c r="M767" s="16">
        <v>7090.2377365872171</v>
      </c>
      <c r="N767" s="16">
        <v>6797.3800909455713</v>
      </c>
      <c r="O767" s="16">
        <v>6781.9665306486422</v>
      </c>
      <c r="P767" s="17">
        <v>1654.6310433222927</v>
      </c>
      <c r="Q767" s="16">
        <v>1661.705637438165</v>
      </c>
      <c r="R767" s="16">
        <v>1935.6967361105769</v>
      </c>
      <c r="S767" s="16">
        <v>1855.7440448364337</v>
      </c>
      <c r="T767" s="16">
        <v>0</v>
      </c>
      <c r="U767" s="17">
        <v>8042.5304961987158</v>
      </c>
      <c r="V767" s="16">
        <v>8076.9174002488726</v>
      </c>
      <c r="W767" s="16">
        <v>5154.54100047664</v>
      </c>
      <c r="X767" s="16">
        <v>4941.6360461091372</v>
      </c>
      <c r="Y767" s="16">
        <v>6781.9665306486422</v>
      </c>
      <c r="Z767" s="18">
        <v>6.4438977154535181E-3</v>
      </c>
      <c r="AA767" s="19">
        <v>4.0360397343165832E-3</v>
      </c>
      <c r="AB767" s="19">
        <v>5.4223071303527879E-3</v>
      </c>
      <c r="AC767" s="18">
        <v>0.17063045063019786</v>
      </c>
      <c r="AD767" s="19">
        <v>0.27300872100831647</v>
      </c>
      <c r="AE767" s="17">
        <v>145.77076544468946</v>
      </c>
    </row>
    <row r="768" spans="2:31" x14ac:dyDescent="0.25">
      <c r="B768" s="15" t="s">
        <v>38</v>
      </c>
      <c r="C768" s="15" t="s">
        <v>1562</v>
      </c>
      <c r="D768" s="15" t="s">
        <v>1459</v>
      </c>
      <c r="E768" s="15" t="s">
        <v>1563</v>
      </c>
      <c r="F768" s="16">
        <v>1572336.92</v>
      </c>
      <c r="G768" s="16">
        <v>550672</v>
      </c>
      <c r="H768" s="17">
        <v>3273.8068706842778</v>
      </c>
      <c r="I768" s="16">
        <v>3273.8068706842778</v>
      </c>
      <c r="J768" s="17">
        <v>0</v>
      </c>
      <c r="K768" s="16">
        <v>7832.944428202466</v>
      </c>
      <c r="L768" s="16">
        <v>7864.443752244636</v>
      </c>
      <c r="M768" s="16">
        <v>7934.2499186806817</v>
      </c>
      <c r="N768" s="16">
        <v>7951.0669258455791</v>
      </c>
      <c r="O768" s="16">
        <v>7957.1406383688336</v>
      </c>
      <c r="P768" s="17">
        <v>1895.1499791665808</v>
      </c>
      <c r="Q768" s="16">
        <v>1900.5247230224422</v>
      </c>
      <c r="R768" s="16">
        <v>2166.1194224593523</v>
      </c>
      <c r="S768" s="16">
        <v>2170.7106120766166</v>
      </c>
      <c r="T768" s="16">
        <v>0</v>
      </c>
      <c r="U768" s="17">
        <v>9211.6013197201628</v>
      </c>
      <c r="V768" s="16">
        <v>9237.7258999064725</v>
      </c>
      <c r="W768" s="16">
        <v>5768.1304962213289</v>
      </c>
      <c r="X768" s="16">
        <v>5780.3563137689625</v>
      </c>
      <c r="Y768" s="16">
        <v>7957.1406383688336</v>
      </c>
      <c r="Z768" s="18">
        <v>5.8668492054573885E-3</v>
      </c>
      <c r="AA768" s="19">
        <v>3.6723957388185902E-3</v>
      </c>
      <c r="AB768" s="19">
        <v>5.0607096590779242E-3</v>
      </c>
      <c r="AC768" s="18">
        <v>0.17063045063019788</v>
      </c>
      <c r="AD768" s="19">
        <v>0.27300872100831652</v>
      </c>
      <c r="AE768" s="17">
        <v>0</v>
      </c>
    </row>
    <row r="769" spans="2:31" x14ac:dyDescent="0.25">
      <c r="B769" s="15" t="s">
        <v>38</v>
      </c>
      <c r="C769" s="15" t="s">
        <v>1564</v>
      </c>
      <c r="D769" s="15" t="s">
        <v>1459</v>
      </c>
      <c r="E769" s="15" t="s">
        <v>1565</v>
      </c>
      <c r="F769" s="16">
        <v>2121543.12</v>
      </c>
      <c r="G769" s="16">
        <v>814516.92999999993</v>
      </c>
      <c r="H769" s="17">
        <v>4417.32452781746</v>
      </c>
      <c r="I769" s="16">
        <v>4417.32452781746</v>
      </c>
      <c r="J769" s="17">
        <v>0</v>
      </c>
      <c r="K769" s="16">
        <v>10803.758875645872</v>
      </c>
      <c r="L769" s="16">
        <v>10850.729400351742</v>
      </c>
      <c r="M769" s="16">
        <v>10921.870104018319</v>
      </c>
      <c r="N769" s="16">
        <v>10909.003089251361</v>
      </c>
      <c r="O769" s="16">
        <v>10917.305382128552</v>
      </c>
      <c r="P769" s="17">
        <v>2597.1803202127749</v>
      </c>
      <c r="Q769" s="16">
        <v>2605.1949220096726</v>
      </c>
      <c r="R769" s="16">
        <v>2981.7657881170107</v>
      </c>
      <c r="S769" s="16">
        <v>2978.2529808722711</v>
      </c>
      <c r="T769" s="16">
        <v>0</v>
      </c>
      <c r="U769" s="17">
        <v>12623.903083250556</v>
      </c>
      <c r="V769" s="16">
        <v>12662.85900615953</v>
      </c>
      <c r="W769" s="16">
        <v>7940.1043159013079</v>
      </c>
      <c r="X769" s="16">
        <v>7930.7501083790894</v>
      </c>
      <c r="Y769" s="16">
        <v>10917.305382128552</v>
      </c>
      <c r="Z769" s="18">
        <v>5.9595211266340138E-3</v>
      </c>
      <c r="AA769" s="19">
        <v>3.7404034531903357E-3</v>
      </c>
      <c r="AB769" s="19">
        <v>5.1459266979822461E-3</v>
      </c>
      <c r="AC769" s="18">
        <v>0.17063045063019791</v>
      </c>
      <c r="AD769" s="19">
        <v>0.27300872100831658</v>
      </c>
      <c r="AE769" s="17">
        <v>248.00120375278493</v>
      </c>
    </row>
    <row r="770" spans="2:31" x14ac:dyDescent="0.25">
      <c r="B770" s="15" t="s">
        <v>38</v>
      </c>
      <c r="C770" s="15" t="s">
        <v>1566</v>
      </c>
      <c r="D770" s="15" t="s">
        <v>1459</v>
      </c>
      <c r="E770" s="15" t="s">
        <v>1567</v>
      </c>
      <c r="F770" s="16">
        <v>104162.84</v>
      </c>
      <c r="G770" s="16">
        <v>300000</v>
      </c>
      <c r="H770" s="17">
        <v>216.88037527096111</v>
      </c>
      <c r="I770" s="16">
        <v>216.88037527096111</v>
      </c>
      <c r="J770" s="17">
        <v>0</v>
      </c>
      <c r="K770" s="16">
        <v>634.1196308286352</v>
      </c>
      <c r="L770" s="16">
        <v>625.77595147562693</v>
      </c>
      <c r="M770" s="16">
        <v>590.47576959751461</v>
      </c>
      <c r="N770" s="16">
        <v>566.0865530271825</v>
      </c>
      <c r="O770" s="16">
        <v>564.80291004979654</v>
      </c>
      <c r="P770" s="17">
        <v>145.20651452707526</v>
      </c>
      <c r="Q770" s="16">
        <v>143.78282875915755</v>
      </c>
      <c r="R770" s="16">
        <v>161.20503464421887</v>
      </c>
      <c r="S770" s="16">
        <v>154.54656582195679</v>
      </c>
      <c r="T770" s="16">
        <v>0</v>
      </c>
      <c r="U770" s="17">
        <v>705.79349157252102</v>
      </c>
      <c r="V770" s="16">
        <v>698.87349798743048</v>
      </c>
      <c r="W770" s="16">
        <v>429.27073495329574</v>
      </c>
      <c r="X770" s="16">
        <v>411.53998720522571</v>
      </c>
      <c r="Y770" s="16">
        <v>564.80291004979654</v>
      </c>
      <c r="Z770" s="18">
        <v>6.7426492478505368E-3</v>
      </c>
      <c r="AA770" s="19">
        <v>4.0360397343165832E-3</v>
      </c>
      <c r="AB770" s="19">
        <v>5.4223071303527879E-3</v>
      </c>
      <c r="AC770" s="18">
        <v>0.17063045063019788</v>
      </c>
      <c r="AD770" s="19">
        <v>0.27300872100831652</v>
      </c>
      <c r="AE770" s="17">
        <v>0</v>
      </c>
    </row>
    <row r="771" spans="2:31" x14ac:dyDescent="0.25">
      <c r="B771" s="15" t="s">
        <v>38</v>
      </c>
      <c r="C771" s="15" t="s">
        <v>1568</v>
      </c>
      <c r="D771" s="15" t="s">
        <v>1459</v>
      </c>
      <c r="E771" s="15" t="s">
        <v>1569</v>
      </c>
      <c r="F771" s="16">
        <v>2343114.7800000003</v>
      </c>
      <c r="G771" s="16">
        <v>694498.52</v>
      </c>
      <c r="H771" s="17">
        <v>4878.6651054189333</v>
      </c>
      <c r="I771" s="16">
        <v>4878.6651054189333</v>
      </c>
      <c r="J771" s="17">
        <v>0</v>
      </c>
      <c r="K771" s="16">
        <v>11258.535302566899</v>
      </c>
      <c r="L771" s="16">
        <v>11297.593476854596</v>
      </c>
      <c r="M771" s="16">
        <v>11442.274940183292</v>
      </c>
      <c r="N771" s="16">
        <v>11530.057774543442</v>
      </c>
      <c r="O771" s="16">
        <v>11538.920018253441</v>
      </c>
      <c r="P771" s="17">
        <v>2753.4977775244356</v>
      </c>
      <c r="Q771" s="16">
        <v>2760.1622914039372</v>
      </c>
      <c r="R771" s="16">
        <v>3123.840846844952</v>
      </c>
      <c r="S771" s="16">
        <v>3147.8063261800839</v>
      </c>
      <c r="T771" s="16">
        <v>0</v>
      </c>
      <c r="U771" s="17">
        <v>13383.702630461397</v>
      </c>
      <c r="V771" s="16">
        <v>13416.096290869591</v>
      </c>
      <c r="W771" s="16">
        <v>8318.4340933383392</v>
      </c>
      <c r="X771" s="16">
        <v>8382.2514483633586</v>
      </c>
      <c r="Y771" s="16">
        <v>11538.920018253441</v>
      </c>
      <c r="Z771" s="18">
        <v>5.718840397850887E-3</v>
      </c>
      <c r="AA771" s="19">
        <v>3.5637787965516776E-3</v>
      </c>
      <c r="AB771" s="19">
        <v>4.9246072436338094E-3</v>
      </c>
      <c r="AC771" s="18">
        <v>0.17063045063019788</v>
      </c>
      <c r="AD771" s="19">
        <v>0.27300872100831652</v>
      </c>
      <c r="AE771" s="17">
        <v>0</v>
      </c>
    </row>
    <row r="772" spans="2:31" x14ac:dyDescent="0.25">
      <c r="B772" s="15" t="s">
        <v>38</v>
      </c>
      <c r="C772" s="15" t="s">
        <v>1570</v>
      </c>
      <c r="D772" s="15" t="s">
        <v>1459</v>
      </c>
      <c r="E772" s="15" t="s">
        <v>1571</v>
      </c>
      <c r="F772" s="16">
        <v>4938498.1500000004</v>
      </c>
      <c r="G772" s="16">
        <v>1183056.1734693877</v>
      </c>
      <c r="H772" s="17">
        <v>10282.585728720023</v>
      </c>
      <c r="I772" s="16">
        <v>10282.585728720023</v>
      </c>
      <c r="J772" s="17">
        <v>0</v>
      </c>
      <c r="K772" s="16">
        <v>22807.269526618889</v>
      </c>
      <c r="L772" s="16">
        <v>22872.046387215509</v>
      </c>
      <c r="M772" s="16">
        <v>23267.476268098777</v>
      </c>
      <c r="N772" s="16">
        <v>23592.097885722913</v>
      </c>
      <c r="O772" s="16">
        <v>23610.356126105369</v>
      </c>
      <c r="P772" s="17">
        <v>5646.1369135065006</v>
      </c>
      <c r="Q772" s="16">
        <v>5657.1898184205083</v>
      </c>
      <c r="R772" s="16">
        <v>6352.2239370450052</v>
      </c>
      <c r="S772" s="16">
        <v>6440.8484696841842</v>
      </c>
      <c r="T772" s="16">
        <v>0</v>
      </c>
      <c r="U772" s="17">
        <v>27443.718341832417</v>
      </c>
      <c r="V772" s="16">
        <v>27497.442297515019</v>
      </c>
      <c r="W772" s="16">
        <v>16915.252331053773</v>
      </c>
      <c r="X772" s="16">
        <v>17151.249416038729</v>
      </c>
      <c r="Y772" s="16">
        <v>23610.356126105369</v>
      </c>
      <c r="Z772" s="18">
        <v>5.5625373312479052E-3</v>
      </c>
      <c r="AA772" s="19">
        <v>3.4490750742806799E-3</v>
      </c>
      <c r="AB772" s="19">
        <v>4.7808777909748466E-3</v>
      </c>
      <c r="AC772" s="18">
        <v>0.17063045063019788</v>
      </c>
      <c r="AD772" s="19">
        <v>0.27300872100831652</v>
      </c>
      <c r="AE772" s="17">
        <v>8557.2741518995317</v>
      </c>
    </row>
    <row r="773" spans="2:31" x14ac:dyDescent="0.25">
      <c r="B773" s="15" t="s">
        <v>38</v>
      </c>
      <c r="C773" s="15" t="s">
        <v>1572</v>
      </c>
      <c r="D773" s="15" t="s">
        <v>1459</v>
      </c>
      <c r="E773" s="15" t="s">
        <v>1573</v>
      </c>
      <c r="F773" s="16">
        <v>3004431.4900000012</v>
      </c>
      <c r="G773" s="16">
        <v>4102486.9299999997</v>
      </c>
      <c r="H773" s="17">
        <v>6255.6112047933111</v>
      </c>
      <c r="I773" s="16">
        <v>6255.6112047933111</v>
      </c>
      <c r="J773" s="17">
        <v>0</v>
      </c>
      <c r="K773" s="16">
        <v>18290.294190219152</v>
      </c>
      <c r="L773" s="16">
        <v>18049.632424558375</v>
      </c>
      <c r="M773" s="16">
        <v>17031.448031378157</v>
      </c>
      <c r="N773" s="16">
        <v>16327.975177908191</v>
      </c>
      <c r="O773" s="16">
        <v>16290.950290883455</v>
      </c>
      <c r="P773" s="17">
        <v>4188.2788986771811</v>
      </c>
      <c r="Q773" s="16">
        <v>4147.214673153022</v>
      </c>
      <c r="R773" s="16">
        <v>4649.7338439661607</v>
      </c>
      <c r="S773" s="16">
        <v>4457.6796199762275</v>
      </c>
      <c r="T773" s="16">
        <v>0</v>
      </c>
      <c r="U773" s="17">
        <v>20357.626496335284</v>
      </c>
      <c r="V773" s="16">
        <v>20158.028956198665</v>
      </c>
      <c r="W773" s="16">
        <v>12381.714187411995</v>
      </c>
      <c r="X773" s="16">
        <v>11870.295557931964</v>
      </c>
      <c r="Y773" s="16">
        <v>16290.950290883455</v>
      </c>
      <c r="Z773" s="18">
        <v>6.742649247850536E-3</v>
      </c>
      <c r="AA773" s="19">
        <v>4.0360397343165832E-3</v>
      </c>
      <c r="AB773" s="19">
        <v>5.4223071303527871E-3</v>
      </c>
      <c r="AC773" s="18">
        <v>0.17063045063019783</v>
      </c>
      <c r="AD773" s="19">
        <v>0.27300872100831652</v>
      </c>
      <c r="AE773" s="17">
        <v>2556.5</v>
      </c>
    </row>
    <row r="774" spans="2:31" x14ac:dyDescent="0.25">
      <c r="B774" s="15" t="s">
        <v>38</v>
      </c>
      <c r="C774" s="15" t="s">
        <v>1574</v>
      </c>
      <c r="D774" s="15" t="s">
        <v>1459</v>
      </c>
      <c r="E774" s="15" t="s">
        <v>1575</v>
      </c>
      <c r="F774" s="16">
        <v>4537275.57</v>
      </c>
      <c r="G774" s="16">
        <v>3102653.6354166665</v>
      </c>
      <c r="H774" s="17">
        <v>9447.1889238942003</v>
      </c>
      <c r="I774" s="16">
        <v>9447.1889238942003</v>
      </c>
      <c r="J774" s="17">
        <v>0</v>
      </c>
      <c r="K774" s="16">
        <v>27574.463600041083</v>
      </c>
      <c r="L774" s="16">
        <v>27258.453561019145</v>
      </c>
      <c r="M774" s="16">
        <v>25720.797206294988</v>
      </c>
      <c r="N774" s="16">
        <v>24658.416452121935</v>
      </c>
      <c r="O774" s="16">
        <v>24602.501675586511</v>
      </c>
      <c r="P774" s="17">
        <v>6317.0212532336791</v>
      </c>
      <c r="Q774" s="16">
        <v>6263.1003178716965</v>
      </c>
      <c r="R774" s="16">
        <v>7022.001948604875</v>
      </c>
      <c r="S774" s="16">
        <v>6731.9627376842</v>
      </c>
      <c r="T774" s="16">
        <v>0</v>
      </c>
      <c r="U774" s="17">
        <v>30704.631270701604</v>
      </c>
      <c r="V774" s="16">
        <v>30442.542167041651</v>
      </c>
      <c r="W774" s="16">
        <v>18698.795257690115</v>
      </c>
      <c r="X774" s="16">
        <v>17926.453714437735</v>
      </c>
      <c r="Y774" s="16">
        <v>24602.501675586511</v>
      </c>
      <c r="Z774" s="18">
        <v>6.7383138289023132E-3</v>
      </c>
      <c r="AA774" s="19">
        <v>4.036039734316584E-3</v>
      </c>
      <c r="AB774" s="19">
        <v>5.4223071303527879E-3</v>
      </c>
      <c r="AC774" s="18">
        <v>0.17063045063019786</v>
      </c>
      <c r="AD774" s="19">
        <v>0.27300872100831652</v>
      </c>
      <c r="AE774" s="17">
        <v>0</v>
      </c>
    </row>
    <row r="775" spans="2:31" x14ac:dyDescent="0.25">
      <c r="B775" s="15" t="s">
        <v>38</v>
      </c>
      <c r="C775" s="15" t="s">
        <v>1576</v>
      </c>
      <c r="D775" s="15" t="s">
        <v>1459</v>
      </c>
      <c r="E775" s="15" t="s">
        <v>1577</v>
      </c>
      <c r="F775" s="16">
        <v>899967.3899999999</v>
      </c>
      <c r="G775" s="16">
        <v>369318</v>
      </c>
      <c r="H775" s="17">
        <v>1873.8473842958526</v>
      </c>
      <c r="I775" s="16">
        <v>1873.8473842958526</v>
      </c>
      <c r="J775" s="17">
        <v>0</v>
      </c>
      <c r="K775" s="16">
        <v>4661.153548523931</v>
      </c>
      <c r="L775" s="16">
        <v>4682.5659290555777</v>
      </c>
      <c r="M775" s="16">
        <v>4705.0731177225971</v>
      </c>
      <c r="N775" s="16">
        <v>4687.7803280210355</v>
      </c>
      <c r="O775" s="16">
        <v>4691.3378322462222</v>
      </c>
      <c r="P775" s="17">
        <v>1115.0701540358032</v>
      </c>
      <c r="Q775" s="16">
        <v>1118.7237581749832</v>
      </c>
      <c r="R775" s="16">
        <v>1284.5259941200588</v>
      </c>
      <c r="S775" s="16">
        <v>1279.8049117209623</v>
      </c>
      <c r="T775" s="16">
        <v>0</v>
      </c>
      <c r="U775" s="17">
        <v>5419.9307787839807</v>
      </c>
      <c r="V775" s="16">
        <v>5437.6895551764474</v>
      </c>
      <c r="W775" s="16">
        <v>3420.5471236025382</v>
      </c>
      <c r="X775" s="16">
        <v>3407.9754163000734</v>
      </c>
      <c r="Y775" s="16">
        <v>4691.3378322462222</v>
      </c>
      <c r="Z775" s="18">
        <v>6.0322298644401046E-3</v>
      </c>
      <c r="AA775" s="19">
        <v>3.7937610938895308E-3</v>
      </c>
      <c r="AB775" s="19">
        <v>5.212786468014383E-3</v>
      </c>
      <c r="AC775" s="18">
        <v>0.17063045063019788</v>
      </c>
      <c r="AD775" s="19">
        <v>0.27300872100831658</v>
      </c>
      <c r="AE775" s="17">
        <v>4652.5</v>
      </c>
    </row>
    <row r="776" spans="2:31" x14ac:dyDescent="0.25">
      <c r="B776" s="15" t="s">
        <v>38</v>
      </c>
      <c r="C776" s="15" t="s">
        <v>1578</v>
      </c>
      <c r="D776" s="15" t="s">
        <v>1459</v>
      </c>
      <c r="E776" s="15" t="s">
        <v>1579</v>
      </c>
      <c r="F776" s="16">
        <v>3333459.8499999996</v>
      </c>
      <c r="G776" s="16">
        <v>519952</v>
      </c>
      <c r="H776" s="17">
        <v>6940.6903961017351</v>
      </c>
      <c r="I776" s="16">
        <v>6940.6903961017351</v>
      </c>
      <c r="J776" s="17">
        <v>0</v>
      </c>
      <c r="K776" s="16">
        <v>14479.772713423183</v>
      </c>
      <c r="L776" s="16">
        <v>14506.083897956049</v>
      </c>
      <c r="M776" s="16">
        <v>14862.807229034803</v>
      </c>
      <c r="N776" s="16">
        <v>15220.481344802853</v>
      </c>
      <c r="O776" s="16">
        <v>15232.388327577723</v>
      </c>
      <c r="P776" s="17">
        <v>3654.983273085767</v>
      </c>
      <c r="Q776" s="16">
        <v>3659.4727623592225</v>
      </c>
      <c r="R776" s="16">
        <v>4057.6759921919538</v>
      </c>
      <c r="S776" s="16">
        <v>4155.3241450755449</v>
      </c>
      <c r="T776" s="16">
        <v>0</v>
      </c>
      <c r="U776" s="17">
        <v>17765.47983643915</v>
      </c>
      <c r="V776" s="16">
        <v>17787.301531698562</v>
      </c>
      <c r="W776" s="16">
        <v>10805.131236842848</v>
      </c>
      <c r="X776" s="16">
        <v>11065.157199727308</v>
      </c>
      <c r="Y776" s="16">
        <v>15232.388327577723</v>
      </c>
      <c r="Z776" s="18">
        <v>5.3327148020303472E-3</v>
      </c>
      <c r="AA776" s="19">
        <v>3.2804187571915944E-3</v>
      </c>
      <c r="AB776" s="19">
        <v>4.5695430612664265E-3</v>
      </c>
      <c r="AC776" s="18">
        <v>0.17063045063019791</v>
      </c>
      <c r="AD776" s="19">
        <v>0.27300872100831663</v>
      </c>
      <c r="AE776" s="17">
        <v>0</v>
      </c>
    </row>
    <row r="777" spans="2:31" x14ac:dyDescent="0.25">
      <c r="B777" s="15" t="s">
        <v>38</v>
      </c>
      <c r="C777" s="15" t="s">
        <v>1580</v>
      </c>
      <c r="D777" s="15" t="s">
        <v>1459</v>
      </c>
      <c r="E777" s="15" t="s">
        <v>1581</v>
      </c>
      <c r="F777" s="16">
        <v>1948595.62</v>
      </c>
      <c r="G777" s="16">
        <v>794031.44</v>
      </c>
      <c r="H777" s="17">
        <v>4057.2256796852998</v>
      </c>
      <c r="I777" s="16">
        <v>4057.2256796852998</v>
      </c>
      <c r="J777" s="17">
        <v>0</v>
      </c>
      <c r="K777" s="16">
        <v>10073.832790347107</v>
      </c>
      <c r="L777" s="16">
        <v>10119.843907611821</v>
      </c>
      <c r="M777" s="16">
        <v>10170.384631459543</v>
      </c>
      <c r="N777" s="16">
        <v>10135.732645781227</v>
      </c>
      <c r="O777" s="16">
        <v>10143.426897716843</v>
      </c>
      <c r="P777" s="17">
        <v>2411.1888746233044</v>
      </c>
      <c r="Q777" s="16">
        <v>2419.0397722961802</v>
      </c>
      <c r="R777" s="16">
        <v>2776.6037003974093</v>
      </c>
      <c r="S777" s="16">
        <v>2767.1434061069581</v>
      </c>
      <c r="T777" s="16">
        <v>0</v>
      </c>
      <c r="U777" s="17">
        <v>11719.869595409102</v>
      </c>
      <c r="V777" s="16">
        <v>11758.02981500094</v>
      </c>
      <c r="W777" s="16">
        <v>7393.7809310621342</v>
      </c>
      <c r="X777" s="16">
        <v>7368.5892396742693</v>
      </c>
      <c r="Y777" s="16">
        <v>10143.426897716843</v>
      </c>
      <c r="Z777" s="18">
        <v>6.0243128870447835E-3</v>
      </c>
      <c r="AA777" s="19">
        <v>3.7879511837187654E-3</v>
      </c>
      <c r="AB777" s="19">
        <v>5.205506362431854E-3</v>
      </c>
      <c r="AC777" s="18">
        <v>0.17063045063019788</v>
      </c>
      <c r="AD777" s="19">
        <v>0.27300872100831658</v>
      </c>
      <c r="AE777" s="17">
        <v>4839.5781355952422</v>
      </c>
    </row>
    <row r="778" spans="2:31" x14ac:dyDescent="0.25">
      <c r="B778" s="15" t="s">
        <v>38</v>
      </c>
      <c r="C778" s="15" t="s">
        <v>1582</v>
      </c>
      <c r="D778" s="15" t="s">
        <v>1459</v>
      </c>
      <c r="E778" s="15" t="s">
        <v>1583</v>
      </c>
      <c r="F778" s="16">
        <v>252294.41000000003</v>
      </c>
      <c r="G778" s="16">
        <v>469292</v>
      </c>
      <c r="H778" s="17">
        <v>525.30927842948324</v>
      </c>
      <c r="I778" s="16">
        <v>525.30927842948324</v>
      </c>
      <c r="J778" s="17">
        <v>0</v>
      </c>
      <c r="K778" s="16">
        <v>1535.9108692632456</v>
      </c>
      <c r="L778" s="16">
        <v>1515.7015157203082</v>
      </c>
      <c r="M778" s="16">
        <v>1430.2004045771112</v>
      </c>
      <c r="N778" s="16">
        <v>1371.126909605448</v>
      </c>
      <c r="O778" s="16">
        <v>1368.0177782911496</v>
      </c>
      <c r="P778" s="17">
        <v>351.70692264885332</v>
      </c>
      <c r="Q778" s="16">
        <v>348.25859154687674</v>
      </c>
      <c r="R778" s="16">
        <v>390.4571832391739</v>
      </c>
      <c r="S778" s="16">
        <v>374.32960393146675</v>
      </c>
      <c r="T778" s="16">
        <v>0</v>
      </c>
      <c r="U778" s="17">
        <v>1709.5132250438755</v>
      </c>
      <c r="V778" s="16">
        <v>1692.7522026029146</v>
      </c>
      <c r="W778" s="16">
        <v>1039.7432213379373</v>
      </c>
      <c r="X778" s="16">
        <v>996.79730567398121</v>
      </c>
      <c r="Y778" s="16">
        <v>1368.0177782911496</v>
      </c>
      <c r="Z778" s="18">
        <v>6.7426492478505368E-3</v>
      </c>
      <c r="AA778" s="19">
        <v>4.0360397343165832E-3</v>
      </c>
      <c r="AB778" s="19">
        <v>5.4223071303527871E-3</v>
      </c>
      <c r="AC778" s="18">
        <v>0.17063045063019786</v>
      </c>
      <c r="AD778" s="19">
        <v>0.27300872100831647</v>
      </c>
      <c r="AE778" s="17">
        <v>0</v>
      </c>
    </row>
    <row r="779" spans="2:31" x14ac:dyDescent="0.25">
      <c r="B779" s="15" t="s">
        <v>38</v>
      </c>
      <c r="C779" s="15" t="s">
        <v>1584</v>
      </c>
      <c r="D779" s="15" t="s">
        <v>1459</v>
      </c>
      <c r="E779" s="15" t="s">
        <v>1585</v>
      </c>
      <c r="F779" s="16">
        <v>134566.09</v>
      </c>
      <c r="G779" s="16">
        <v>300000</v>
      </c>
      <c r="H779" s="17">
        <v>280.18383617368653</v>
      </c>
      <c r="I779" s="16">
        <v>280.18383617368653</v>
      </c>
      <c r="J779" s="17">
        <v>0</v>
      </c>
      <c r="K779" s="16">
        <v>819.20768781700758</v>
      </c>
      <c r="L779" s="16">
        <v>808.42863929309942</v>
      </c>
      <c r="M779" s="16">
        <v>762.82497246118112</v>
      </c>
      <c r="N779" s="16">
        <v>731.31698446821929</v>
      </c>
      <c r="O779" s="16">
        <v>729.6586693106949</v>
      </c>
      <c r="P779" s="17">
        <v>187.58967115755209</v>
      </c>
      <c r="Q779" s="16">
        <v>185.75043725055284</v>
      </c>
      <c r="R779" s="16">
        <v>208.25787008483135</v>
      </c>
      <c r="S779" s="16">
        <v>199.65591458132633</v>
      </c>
      <c r="T779" s="16">
        <v>0</v>
      </c>
      <c r="U779" s="17">
        <v>911.80185283314211</v>
      </c>
      <c r="V779" s="16">
        <v>902.86203821623315</v>
      </c>
      <c r="W779" s="16">
        <v>554.56710237634979</v>
      </c>
      <c r="X779" s="16">
        <v>531.66106988689296</v>
      </c>
      <c r="Y779" s="16">
        <v>729.6586693106949</v>
      </c>
      <c r="Z779" s="18">
        <v>6.7426492478505368E-3</v>
      </c>
      <c r="AA779" s="19">
        <v>4.0360397343165832E-3</v>
      </c>
      <c r="AB779" s="19">
        <v>5.4223071303527871E-3</v>
      </c>
      <c r="AC779" s="18">
        <v>0.17063045063019783</v>
      </c>
      <c r="AD779" s="19">
        <v>0.27300872100831658</v>
      </c>
      <c r="AE779" s="17">
        <v>0</v>
      </c>
    </row>
    <row r="780" spans="2:31" x14ac:dyDescent="0.25">
      <c r="B780" s="15" t="s">
        <v>38</v>
      </c>
      <c r="C780" s="15" t="s">
        <v>1586</v>
      </c>
      <c r="D780" s="15" t="s">
        <v>1459</v>
      </c>
      <c r="E780" s="15" t="s">
        <v>1587</v>
      </c>
      <c r="F780" s="16">
        <v>1152366.5</v>
      </c>
      <c r="G780" s="16">
        <v>5597543</v>
      </c>
      <c r="H780" s="17">
        <v>2399.3746615365326</v>
      </c>
      <c r="I780" s="16">
        <v>2399.3746615365326</v>
      </c>
      <c r="J780" s="17">
        <v>0</v>
      </c>
      <c r="K780" s="16">
        <v>7015.3446234692383</v>
      </c>
      <c r="L780" s="16">
        <v>6923.0374573709578</v>
      </c>
      <c r="M780" s="16">
        <v>6532.5071392628533</v>
      </c>
      <c r="N780" s="16">
        <v>6262.6861922063435</v>
      </c>
      <c r="O780" s="16">
        <v>6248.4850897296856</v>
      </c>
      <c r="P780" s="17">
        <v>1606.4377941573491</v>
      </c>
      <c r="Q780" s="16">
        <v>1590.6873808096025</v>
      </c>
      <c r="R780" s="16">
        <v>1783.4314190678483</v>
      </c>
      <c r="S780" s="16">
        <v>1709.7679474106883</v>
      </c>
      <c r="T780" s="16">
        <v>0</v>
      </c>
      <c r="U780" s="17">
        <v>7808.2814908484215</v>
      </c>
      <c r="V780" s="16">
        <v>7731.7247380978879</v>
      </c>
      <c r="W780" s="16">
        <v>4749.0757201950055</v>
      </c>
      <c r="X780" s="16">
        <v>4552.9182447956555</v>
      </c>
      <c r="Y780" s="16">
        <v>6248.4850897296856</v>
      </c>
      <c r="Z780" s="18">
        <v>6.742649247850536E-3</v>
      </c>
      <c r="AA780" s="19">
        <v>4.0360397343165832E-3</v>
      </c>
      <c r="AB780" s="19">
        <v>5.4223071303527879E-3</v>
      </c>
      <c r="AC780" s="18">
        <v>0.17063045063019788</v>
      </c>
      <c r="AD780" s="19">
        <v>0.27300872100831652</v>
      </c>
      <c r="AE780" s="17">
        <v>0</v>
      </c>
    </row>
    <row r="781" spans="2:31" x14ac:dyDescent="0.25">
      <c r="B781" s="15" t="s">
        <v>38</v>
      </c>
      <c r="C781" s="15" t="s">
        <v>1588</v>
      </c>
      <c r="D781" s="15" t="s">
        <v>1459</v>
      </c>
      <c r="E781" s="15" t="s">
        <v>1589</v>
      </c>
      <c r="F781" s="16">
        <v>1365534.55</v>
      </c>
      <c r="G781" s="16">
        <v>464496</v>
      </c>
      <c r="H781" s="17">
        <v>2843.2178466856608</v>
      </c>
      <c r="I781" s="16">
        <v>2843.2178466856608</v>
      </c>
      <c r="J781" s="17">
        <v>0</v>
      </c>
      <c r="K781" s="16">
        <v>6757.558548394476</v>
      </c>
      <c r="L781" s="16">
        <v>6784.0556180599015</v>
      </c>
      <c r="M781" s="16">
        <v>6849.1124590407007</v>
      </c>
      <c r="N781" s="16">
        <v>6870.5550858702218</v>
      </c>
      <c r="O781" s="16">
        <v>6875.8093608415438</v>
      </c>
      <c r="P781" s="17">
        <v>1638.1848026922903</v>
      </c>
      <c r="Q781" s="16">
        <v>1642.7060096296811</v>
      </c>
      <c r="R781" s="16">
        <v>1869.8674324848275</v>
      </c>
      <c r="S781" s="16">
        <v>1875.7214566106031</v>
      </c>
      <c r="T781" s="16">
        <v>0</v>
      </c>
      <c r="U781" s="17">
        <v>7962.5915923878456</v>
      </c>
      <c r="V781" s="16">
        <v>7984.5674551158809</v>
      </c>
      <c r="W781" s="16">
        <v>4979.2450265558728</v>
      </c>
      <c r="X781" s="16">
        <v>4994.8336292596186</v>
      </c>
      <c r="Y781" s="16">
        <v>6875.8093608415438</v>
      </c>
      <c r="Z781" s="18">
        <v>5.8391635156736701E-3</v>
      </c>
      <c r="AA781" s="19">
        <v>3.652078468397409E-3</v>
      </c>
      <c r="AB781" s="19">
        <v>5.0352511116189217E-3</v>
      </c>
      <c r="AC781" s="18">
        <v>0.17063045063019788</v>
      </c>
      <c r="AD781" s="19">
        <v>0.27300872100831652</v>
      </c>
      <c r="AE781" s="17">
        <v>605.33057610406104</v>
      </c>
    </row>
    <row r="782" spans="2:31" x14ac:dyDescent="0.25">
      <c r="B782" s="15" t="s">
        <v>38</v>
      </c>
      <c r="C782" s="15" t="s">
        <v>1590</v>
      </c>
      <c r="D782" s="15" t="s">
        <v>1459</v>
      </c>
      <c r="E782" s="15" t="s">
        <v>1591</v>
      </c>
      <c r="F782" s="16">
        <v>1487248.53</v>
      </c>
      <c r="G782" s="16">
        <v>986492.86</v>
      </c>
      <c r="H782" s="17">
        <v>3096.6419435912585</v>
      </c>
      <c r="I782" s="16">
        <v>3096.6419435912585</v>
      </c>
      <c r="J782" s="17">
        <v>0</v>
      </c>
      <c r="K782" s="16">
        <v>8938.2820259330438</v>
      </c>
      <c r="L782" s="16">
        <v>8934.89812625575</v>
      </c>
      <c r="M782" s="16">
        <v>8430.8782319541424</v>
      </c>
      <c r="N782" s="16">
        <v>8082.6463049821232</v>
      </c>
      <c r="O782" s="16">
        <v>8064.3183088257019</v>
      </c>
      <c r="P782" s="17">
        <v>2053.5245002201013</v>
      </c>
      <c r="Q782" s="16">
        <v>2052.9471038932766</v>
      </c>
      <c r="R782" s="16">
        <v>2301.7032830826579</v>
      </c>
      <c r="S782" s="16">
        <v>2206.6329300857524</v>
      </c>
      <c r="T782" s="16">
        <v>0</v>
      </c>
      <c r="U782" s="17">
        <v>9981.3994693042005</v>
      </c>
      <c r="V782" s="16">
        <v>9978.5929659537305</v>
      </c>
      <c r="W782" s="16">
        <v>6129.174948871485</v>
      </c>
      <c r="X782" s="16">
        <v>5876.0133748963708</v>
      </c>
      <c r="Y782" s="16">
        <v>8064.3183088257019</v>
      </c>
      <c r="Z782" s="18">
        <v>6.7103755803537193E-3</v>
      </c>
      <c r="AA782" s="19">
        <v>4.0360397343165823E-3</v>
      </c>
      <c r="AB782" s="19">
        <v>5.4223071303527879E-3</v>
      </c>
      <c r="AC782" s="18">
        <v>0.17063045063019788</v>
      </c>
      <c r="AD782" s="19">
        <v>0.27300872100831658</v>
      </c>
      <c r="AE782" s="17">
        <v>0</v>
      </c>
    </row>
    <row r="783" spans="2:31" x14ac:dyDescent="0.25">
      <c r="B783" s="15" t="s">
        <v>38</v>
      </c>
      <c r="C783" s="15" t="s">
        <v>1592</v>
      </c>
      <c r="D783" s="15" t="s">
        <v>1459</v>
      </c>
      <c r="E783" s="15" t="s">
        <v>1593</v>
      </c>
      <c r="F783" s="16">
        <v>1238908.1500000004</v>
      </c>
      <c r="G783" s="16">
        <v>465285</v>
      </c>
      <c r="H783" s="17">
        <v>2579.5654621000363</v>
      </c>
      <c r="I783" s="16">
        <v>2579.5654621000363</v>
      </c>
      <c r="J783" s="17">
        <v>0</v>
      </c>
      <c r="K783" s="16">
        <v>6274.9823299789896</v>
      </c>
      <c r="L783" s="16">
        <v>6301.7636941368182</v>
      </c>
      <c r="M783" s="16">
        <v>6346.6486025021604</v>
      </c>
      <c r="N783" s="16">
        <v>6344.2893782904302</v>
      </c>
      <c r="O783" s="16">
        <v>6349.1221093723898</v>
      </c>
      <c r="P783" s="17">
        <v>1510.8554798890673</v>
      </c>
      <c r="Q783" s="16">
        <v>1515.4251961238087</v>
      </c>
      <c r="R783" s="16">
        <v>1732.6904176583339</v>
      </c>
      <c r="S783" s="16">
        <v>1732.0463288737078</v>
      </c>
      <c r="T783" s="16">
        <v>0</v>
      </c>
      <c r="U783" s="17">
        <v>7343.6923121899581</v>
      </c>
      <c r="V783" s="16">
        <v>7365.9039601130453</v>
      </c>
      <c r="W783" s="16">
        <v>4613.9581848438265</v>
      </c>
      <c r="X783" s="16">
        <v>4612.243049416722</v>
      </c>
      <c r="Y783" s="16">
        <v>6349.1221093723898</v>
      </c>
      <c r="Z783" s="18">
        <v>5.936516065498075E-3</v>
      </c>
      <c r="AA783" s="19">
        <v>3.7235210835688446E-3</v>
      </c>
      <c r="AB783" s="19">
        <v>5.1247722515768319E-3</v>
      </c>
      <c r="AC783" s="18">
        <v>0.17063045063019783</v>
      </c>
      <c r="AD783" s="19">
        <v>0.27300872100831647</v>
      </c>
      <c r="AE783" s="17">
        <v>0</v>
      </c>
    </row>
    <row r="784" spans="2:31" x14ac:dyDescent="0.25">
      <c r="B784" s="15" t="s">
        <v>38</v>
      </c>
      <c r="C784" s="15" t="s">
        <v>1594</v>
      </c>
      <c r="D784" s="15" t="s">
        <v>1459</v>
      </c>
      <c r="E784" s="15" t="s">
        <v>1595</v>
      </c>
      <c r="F784" s="16">
        <v>1162105.3299999998</v>
      </c>
      <c r="G784" s="16">
        <v>491214</v>
      </c>
      <c r="H784" s="17">
        <v>2419.6521530594218</v>
      </c>
      <c r="I784" s="16">
        <v>2419.6521530594218</v>
      </c>
      <c r="J784" s="17">
        <v>0</v>
      </c>
      <c r="K784" s="16">
        <v>6065.8710605831675</v>
      </c>
      <c r="L784" s="16">
        <v>6094.4155168312282</v>
      </c>
      <c r="M784" s="16">
        <v>6118.8613833378167</v>
      </c>
      <c r="N784" s="16">
        <v>6089.4085284906305</v>
      </c>
      <c r="O784" s="16">
        <v>6094.0236942008687</v>
      </c>
      <c r="P784" s="17">
        <v>1447.8886497768401</v>
      </c>
      <c r="Q784" s="16">
        <v>1452.7592032094399</v>
      </c>
      <c r="R784" s="16">
        <v>1670.5025202922359</v>
      </c>
      <c r="S784" s="16">
        <v>1662.4616340603532</v>
      </c>
      <c r="T784" s="16">
        <v>0</v>
      </c>
      <c r="U784" s="17">
        <v>7037.6345638657494</v>
      </c>
      <c r="V784" s="16">
        <v>7061.3084666812101</v>
      </c>
      <c r="W784" s="16">
        <v>4448.3588630455806</v>
      </c>
      <c r="X784" s="16">
        <v>4426.9468944302771</v>
      </c>
      <c r="Y784" s="16">
        <v>6094.0236942008687</v>
      </c>
      <c r="Z784" s="18">
        <v>6.0661209731079028E-3</v>
      </c>
      <c r="AA784" s="19">
        <v>3.8186322394183742E-3</v>
      </c>
      <c r="AB784" s="19">
        <v>5.2439512468296394E-3</v>
      </c>
      <c r="AC784" s="18">
        <v>0.17063045063019791</v>
      </c>
      <c r="AD784" s="19">
        <v>0.27300872100831658</v>
      </c>
      <c r="AE784" s="17">
        <v>7970.5</v>
      </c>
    </row>
    <row r="785" spans="2:31" x14ac:dyDescent="0.25">
      <c r="B785" s="15" t="s">
        <v>38</v>
      </c>
      <c r="C785" s="15" t="s">
        <v>1596</v>
      </c>
      <c r="D785" s="15" t="s">
        <v>1459</v>
      </c>
      <c r="E785" s="15" t="s">
        <v>1597</v>
      </c>
      <c r="F785" s="16">
        <v>3062559.0799999996</v>
      </c>
      <c r="G785" s="16">
        <v>1086586.99</v>
      </c>
      <c r="H785" s="17">
        <v>6376.6402928327352</v>
      </c>
      <c r="I785" s="16">
        <v>6376.6402928327352</v>
      </c>
      <c r="J785" s="17">
        <v>0</v>
      </c>
      <c r="K785" s="16">
        <v>15302.801172367948</v>
      </c>
      <c r="L785" s="16">
        <v>15365.029885128544</v>
      </c>
      <c r="M785" s="16">
        <v>15496.483078846393</v>
      </c>
      <c r="N785" s="16">
        <v>15522.275499991496</v>
      </c>
      <c r="O785" s="16">
        <v>15534.126696018269</v>
      </c>
      <c r="P785" s="17">
        <v>3699.1728666181898</v>
      </c>
      <c r="Q785" s="16">
        <v>3709.7909799186664</v>
      </c>
      <c r="R785" s="16">
        <v>4230.675025482873</v>
      </c>
      <c r="S785" s="16">
        <v>4237.7165813913816</v>
      </c>
      <c r="T785" s="16">
        <v>0</v>
      </c>
      <c r="U785" s="17">
        <v>17980.268598582494</v>
      </c>
      <c r="V785" s="16">
        <v>18031.87919804261</v>
      </c>
      <c r="W785" s="16">
        <v>11265.80805336352</v>
      </c>
      <c r="X785" s="16">
        <v>11284.558918600114</v>
      </c>
      <c r="Y785" s="16">
        <v>15534.126696018269</v>
      </c>
      <c r="Z785" s="18">
        <v>5.8794209117143149E-3</v>
      </c>
      <c r="AA785" s="19">
        <v>3.6816215431121802E-3</v>
      </c>
      <c r="AB785" s="19">
        <v>5.0722700494053065E-3</v>
      </c>
      <c r="AC785" s="18">
        <v>0.17063045063019788</v>
      </c>
      <c r="AD785" s="19">
        <v>0.27300872100831652</v>
      </c>
      <c r="AE785" s="17">
        <v>0</v>
      </c>
    </row>
    <row r="786" spans="2:31" x14ac:dyDescent="0.25">
      <c r="B786" s="15" t="s">
        <v>38</v>
      </c>
      <c r="C786" s="15" t="s">
        <v>1598</v>
      </c>
      <c r="D786" s="15" t="s">
        <v>1459</v>
      </c>
      <c r="E786" s="15" t="s">
        <v>1599</v>
      </c>
      <c r="F786" s="16">
        <v>1483128.18</v>
      </c>
      <c r="G786" s="16">
        <v>851108.33000000007</v>
      </c>
      <c r="H786" s="17">
        <v>3088.0628471087916</v>
      </c>
      <c r="I786" s="16">
        <v>3088.0628471087916</v>
      </c>
      <c r="J786" s="17">
        <v>0</v>
      </c>
      <c r="K786" s="16">
        <v>8477.8558068488564</v>
      </c>
      <c r="L786" s="16">
        <v>8528.2980150059957</v>
      </c>
      <c r="M786" s="16">
        <v>8407.5208922612037</v>
      </c>
      <c r="N786" s="16">
        <v>8060.2537249721545</v>
      </c>
      <c r="O786" s="16">
        <v>8041.9765056411525</v>
      </c>
      <c r="P786" s="17">
        <v>1973.497911877005</v>
      </c>
      <c r="Q786" s="16">
        <v>1982.1048885856394</v>
      </c>
      <c r="R786" s="16">
        <v>2295.3265256469317</v>
      </c>
      <c r="S786" s="16">
        <v>2200.519560457155</v>
      </c>
      <c r="T786" s="16">
        <v>0</v>
      </c>
      <c r="U786" s="17">
        <v>9592.4207420806433</v>
      </c>
      <c r="V786" s="16">
        <v>9634.255973529147</v>
      </c>
      <c r="W786" s="16">
        <v>6112.1943666142724</v>
      </c>
      <c r="X786" s="16">
        <v>5859.7341645149991</v>
      </c>
      <c r="Y786" s="16">
        <v>8041.9765056411525</v>
      </c>
      <c r="Z786" s="18">
        <v>6.4817987328680497E-3</v>
      </c>
      <c r="AA786" s="19">
        <v>4.0360397343165823E-3</v>
      </c>
      <c r="AB786" s="19">
        <v>5.4223071303527879E-3</v>
      </c>
      <c r="AC786" s="18">
        <v>0.17063045063019786</v>
      </c>
      <c r="AD786" s="19">
        <v>0.27300872100831658</v>
      </c>
      <c r="AE786" s="17">
        <v>0</v>
      </c>
    </row>
    <row r="787" spans="2:31" x14ac:dyDescent="0.25">
      <c r="B787" s="15" t="s">
        <v>38</v>
      </c>
      <c r="C787" s="15" t="s">
        <v>1600</v>
      </c>
      <c r="D787" s="15" t="s">
        <v>1459</v>
      </c>
      <c r="E787" s="15" t="s">
        <v>1601</v>
      </c>
      <c r="F787" s="16">
        <v>1121919.26</v>
      </c>
      <c r="G787" s="16">
        <v>430565</v>
      </c>
      <c r="H787" s="17">
        <v>2335.9796078190548</v>
      </c>
      <c r="I787" s="16">
        <v>2335.9796078190548</v>
      </c>
      <c r="J787" s="17">
        <v>0</v>
      </c>
      <c r="K787" s="16">
        <v>5712.7110230646103</v>
      </c>
      <c r="L787" s="16">
        <v>5737.5394767608932</v>
      </c>
      <c r="M787" s="16">
        <v>5775.2149683992666</v>
      </c>
      <c r="N787" s="16">
        <v>5768.4949980891397</v>
      </c>
      <c r="O787" s="16">
        <v>5772.8851813659694</v>
      </c>
      <c r="P787" s="17">
        <v>1373.3517093307314</v>
      </c>
      <c r="Q787" s="16">
        <v>1377.5881995733789</v>
      </c>
      <c r="R787" s="16">
        <v>1576.6840520707692</v>
      </c>
      <c r="S787" s="16">
        <v>1574.8494415711784</v>
      </c>
      <c r="T787" s="16">
        <v>0</v>
      </c>
      <c r="U787" s="17">
        <v>6675.3389215529332</v>
      </c>
      <c r="V787" s="16">
        <v>6695.930885006569</v>
      </c>
      <c r="W787" s="16">
        <v>4198.5309163284974</v>
      </c>
      <c r="X787" s="16">
        <v>4193.6455565179613</v>
      </c>
      <c r="Y787" s="16">
        <v>5772.8851813659694</v>
      </c>
      <c r="Z787" s="18">
        <v>5.9591052062692561E-3</v>
      </c>
      <c r="AA787" s="19">
        <v>3.7400982281231444E-3</v>
      </c>
      <c r="AB787" s="19">
        <v>5.1455442358356246E-3</v>
      </c>
      <c r="AC787" s="18">
        <v>0.17063045063019788</v>
      </c>
      <c r="AD787" s="19">
        <v>0.27300872100831658</v>
      </c>
      <c r="AE787" s="17">
        <v>13117.204783621481</v>
      </c>
    </row>
    <row r="788" spans="2:31" x14ac:dyDescent="0.25">
      <c r="B788" s="15" t="s">
        <v>38</v>
      </c>
      <c r="C788" s="15" t="s">
        <v>1602</v>
      </c>
      <c r="D788" s="15" t="s">
        <v>1459</v>
      </c>
      <c r="E788" s="15" t="s">
        <v>1603</v>
      </c>
      <c r="F788" s="16">
        <v>1184145.1200000001</v>
      </c>
      <c r="G788" s="16">
        <v>2617538.8199999998</v>
      </c>
      <c r="H788" s="17">
        <v>2465.5418189526831</v>
      </c>
      <c r="I788" s="16">
        <v>2465.5418189526831</v>
      </c>
      <c r="J788" s="17">
        <v>0</v>
      </c>
      <c r="K788" s="16">
        <v>7208.8056195657682</v>
      </c>
      <c r="L788" s="16">
        <v>7113.9529140451668</v>
      </c>
      <c r="M788" s="16">
        <v>6712.6530060733876</v>
      </c>
      <c r="N788" s="16">
        <v>6435.3912514747044</v>
      </c>
      <c r="O788" s="16">
        <v>6420.7985275484589</v>
      </c>
      <c r="P788" s="17">
        <v>1650.7382629875037</v>
      </c>
      <c r="Q788" s="16">
        <v>1634.5535031010297</v>
      </c>
      <c r="R788" s="16">
        <v>1832.6128117607268</v>
      </c>
      <c r="S788" s="16">
        <v>1756.9179347532086</v>
      </c>
      <c r="T788" s="16">
        <v>0</v>
      </c>
      <c r="U788" s="17">
        <v>8023.6091755309471</v>
      </c>
      <c r="V788" s="16">
        <v>7944.94122989682</v>
      </c>
      <c r="W788" s="16">
        <v>4880.0401943126608</v>
      </c>
      <c r="X788" s="16">
        <v>4678.4733167214963</v>
      </c>
      <c r="Y788" s="16">
        <v>6420.7985275484589</v>
      </c>
      <c r="Z788" s="18">
        <v>6.742649247850536E-3</v>
      </c>
      <c r="AA788" s="19">
        <v>4.0360397343165832E-3</v>
      </c>
      <c r="AB788" s="19">
        <v>5.4223071303527888E-3</v>
      </c>
      <c r="AC788" s="18">
        <v>0.17063045063019786</v>
      </c>
      <c r="AD788" s="19">
        <v>0.27300872100831652</v>
      </c>
      <c r="AE788" s="17">
        <v>0</v>
      </c>
    </row>
    <row r="789" spans="2:31" x14ac:dyDescent="0.25">
      <c r="B789" s="15" t="s">
        <v>38</v>
      </c>
      <c r="C789" s="15" t="s">
        <v>1604</v>
      </c>
      <c r="D789" s="15" t="s">
        <v>1459</v>
      </c>
      <c r="E789" s="15" t="s">
        <v>1605</v>
      </c>
      <c r="F789" s="16">
        <v>1413075.0099999998</v>
      </c>
      <c r="G789" s="16">
        <v>756593.77</v>
      </c>
      <c r="H789" s="17">
        <v>2942.2031739420422</v>
      </c>
      <c r="I789" s="16">
        <v>2942.2031739420422</v>
      </c>
      <c r="J789" s="17">
        <v>0</v>
      </c>
      <c r="K789" s="16">
        <v>7899.0367479621291</v>
      </c>
      <c r="L789" s="16">
        <v>7943.7017730656298</v>
      </c>
      <c r="M789" s="16">
        <v>7922.0765483046707</v>
      </c>
      <c r="N789" s="16">
        <v>7679.5406267700782</v>
      </c>
      <c r="O789" s="16">
        <v>7662.1267024463359</v>
      </c>
      <c r="P789" s="17">
        <v>1849.8456532646003</v>
      </c>
      <c r="Q789" s="16">
        <v>1857.466866625419</v>
      </c>
      <c r="R789" s="16">
        <v>2162.7959861826371</v>
      </c>
      <c r="S789" s="16">
        <v>2096.5815644458926</v>
      </c>
      <c r="T789" s="16">
        <v>0</v>
      </c>
      <c r="U789" s="17">
        <v>8991.3942686395712</v>
      </c>
      <c r="V789" s="16">
        <v>9028.4380803822532</v>
      </c>
      <c r="W789" s="16">
        <v>5759.2805621220341</v>
      </c>
      <c r="X789" s="16">
        <v>5582.9590623241857</v>
      </c>
      <c r="Y789" s="16">
        <v>7662.1267024463359</v>
      </c>
      <c r="Z789" s="18">
        <v>6.3761060883179253E-3</v>
      </c>
      <c r="AA789" s="19">
        <v>4.0133183108397837E-3</v>
      </c>
      <c r="AB789" s="19">
        <v>5.4223071303527879E-3</v>
      </c>
      <c r="AC789" s="18">
        <v>0.17063045063019791</v>
      </c>
      <c r="AD789" s="19">
        <v>0.27300872100831652</v>
      </c>
      <c r="AE789" s="17">
        <v>0</v>
      </c>
    </row>
    <row r="790" spans="2:31" x14ac:dyDescent="0.25">
      <c r="B790" s="15" t="s">
        <v>38</v>
      </c>
      <c r="C790" s="15" t="s">
        <v>1606</v>
      </c>
      <c r="D790" s="15" t="s">
        <v>1459</v>
      </c>
      <c r="E790" s="15" t="s">
        <v>1607</v>
      </c>
      <c r="F790" s="16">
        <v>266828.37599999999</v>
      </c>
      <c r="G790" s="16">
        <v>459322.24</v>
      </c>
      <c r="H790" s="17">
        <v>555.57085732129735</v>
      </c>
      <c r="I790" s="16">
        <v>555.57085732129735</v>
      </c>
      <c r="J790" s="17">
        <v>0</v>
      </c>
      <c r="K790" s="16">
        <v>1624.3903419273538</v>
      </c>
      <c r="L790" s="16">
        <v>1603.0167847967309</v>
      </c>
      <c r="M790" s="16">
        <v>1512.5901969364024</v>
      </c>
      <c r="N790" s="16">
        <v>1450.1136453238119</v>
      </c>
      <c r="O790" s="16">
        <v>1446.8254057652543</v>
      </c>
      <c r="P790" s="17">
        <v>371.96776178414399</v>
      </c>
      <c r="Q790" s="16">
        <v>368.32078209937538</v>
      </c>
      <c r="R790" s="16">
        <v>412.95031507532502</v>
      </c>
      <c r="S790" s="16">
        <v>395.8936716265593</v>
      </c>
      <c r="T790" s="16">
        <v>0</v>
      </c>
      <c r="U790" s="17">
        <v>1807.9934374645072</v>
      </c>
      <c r="V790" s="16">
        <v>1790.266860018653</v>
      </c>
      <c r="W790" s="16">
        <v>1099.6398818610774</v>
      </c>
      <c r="X790" s="16">
        <v>1054.2199736972525</v>
      </c>
      <c r="Y790" s="16">
        <v>1446.8254057652543</v>
      </c>
      <c r="Z790" s="18">
        <v>6.7426492478505368E-3</v>
      </c>
      <c r="AA790" s="19">
        <v>4.0360397343165814E-3</v>
      </c>
      <c r="AB790" s="19">
        <v>5.4223071303527871E-3</v>
      </c>
      <c r="AC790" s="18">
        <v>0.17063045063019791</v>
      </c>
      <c r="AD790" s="19">
        <v>0.27300872100831663</v>
      </c>
      <c r="AE790" s="17">
        <v>0</v>
      </c>
    </row>
    <row r="791" spans="2:31" x14ac:dyDescent="0.25">
      <c r="B791" s="15" t="s">
        <v>38</v>
      </c>
      <c r="C791" s="15" t="s">
        <v>1608</v>
      </c>
      <c r="D791" s="15" t="s">
        <v>1459</v>
      </c>
      <c r="E791" s="15" t="s">
        <v>1609</v>
      </c>
      <c r="F791" s="16">
        <v>850273.71</v>
      </c>
      <c r="G791" s="16">
        <v>739433.25</v>
      </c>
      <c r="H791" s="17">
        <v>1770.3787771899495</v>
      </c>
      <c r="I791" s="16">
        <v>1770.3787771899495</v>
      </c>
      <c r="J791" s="17">
        <v>0</v>
      </c>
      <c r="K791" s="16">
        <v>5176.2725659985272</v>
      </c>
      <c r="L791" s="16">
        <v>5108.1637164459144</v>
      </c>
      <c r="M791" s="16">
        <v>4820.0108914156326</v>
      </c>
      <c r="N791" s="16">
        <v>4620.9234850310731</v>
      </c>
      <c r="O791" s="16">
        <v>4610.4452004845189</v>
      </c>
      <c r="P791" s="17">
        <v>1185.3102490591191</v>
      </c>
      <c r="Q791" s="16">
        <v>1173.688805368052</v>
      </c>
      <c r="R791" s="16">
        <v>1315.9050087115377</v>
      </c>
      <c r="S791" s="16">
        <v>1261.5524105256188</v>
      </c>
      <c r="T791" s="16">
        <v>0</v>
      </c>
      <c r="U791" s="17">
        <v>5761.3410941293578</v>
      </c>
      <c r="V791" s="16">
        <v>5704.8536882678118</v>
      </c>
      <c r="W791" s="16">
        <v>3504.1058827040952</v>
      </c>
      <c r="X791" s="16">
        <v>3359.3710745054541</v>
      </c>
      <c r="Y791" s="16">
        <v>4610.4452004845189</v>
      </c>
      <c r="Z791" s="18">
        <v>6.742649247850536E-3</v>
      </c>
      <c r="AA791" s="19">
        <v>4.0360397343165823E-3</v>
      </c>
      <c r="AB791" s="19">
        <v>5.4223071303527888E-3</v>
      </c>
      <c r="AC791" s="18">
        <v>0.17063045063019786</v>
      </c>
      <c r="AD791" s="19">
        <v>0.27300872100831658</v>
      </c>
      <c r="AE791" s="17">
        <v>11428.60771723003</v>
      </c>
    </row>
    <row r="792" spans="2:31" x14ac:dyDescent="0.25">
      <c r="B792" s="15" t="s">
        <v>38</v>
      </c>
      <c r="C792" s="15" t="s">
        <v>1610</v>
      </c>
      <c r="D792" s="15" t="s">
        <v>1459</v>
      </c>
      <c r="E792" s="15" t="s">
        <v>1611</v>
      </c>
      <c r="F792" s="16">
        <v>458093.05000000005</v>
      </c>
      <c r="G792" s="16">
        <v>519180.16000000003</v>
      </c>
      <c r="H792" s="17">
        <v>953.80840799866007</v>
      </c>
      <c r="I792" s="16">
        <v>953.80840799866007</v>
      </c>
      <c r="J792" s="17">
        <v>0</v>
      </c>
      <c r="K792" s="16">
        <v>2788.7660873221539</v>
      </c>
      <c r="L792" s="16">
        <v>2752.0717966994939</v>
      </c>
      <c r="M792" s="16">
        <v>2596.8267209882406</v>
      </c>
      <c r="N792" s="16">
        <v>2489.5664868604654</v>
      </c>
      <c r="O792" s="16">
        <v>2483.9212113800559</v>
      </c>
      <c r="P792" s="17">
        <v>638.5971726536759</v>
      </c>
      <c r="Q792" s="16">
        <v>632.33600930917578</v>
      </c>
      <c r="R792" s="16">
        <v>708.95634177722013</v>
      </c>
      <c r="S792" s="16">
        <v>679.67336244293961</v>
      </c>
      <c r="T792" s="16">
        <v>0</v>
      </c>
      <c r="U792" s="17">
        <v>3103.9773226671382</v>
      </c>
      <c r="V792" s="16">
        <v>3073.5441953889786</v>
      </c>
      <c r="W792" s="16">
        <v>1887.8703792110205</v>
      </c>
      <c r="X792" s="16">
        <v>1809.8931244175258</v>
      </c>
      <c r="Y792" s="16">
        <v>2483.9212113800559</v>
      </c>
      <c r="Z792" s="18">
        <v>6.7426492478505368E-3</v>
      </c>
      <c r="AA792" s="19">
        <v>4.0360397343165823E-3</v>
      </c>
      <c r="AB792" s="19">
        <v>5.4223071303527871E-3</v>
      </c>
      <c r="AC792" s="18">
        <v>0.17063045063019788</v>
      </c>
      <c r="AD792" s="19">
        <v>0.27300872100831658</v>
      </c>
      <c r="AE792" s="17">
        <v>1892.7500000000002</v>
      </c>
    </row>
    <row r="793" spans="2:31" x14ac:dyDescent="0.25">
      <c r="B793" s="15" t="s">
        <v>38</v>
      </c>
      <c r="C793" s="15" t="s">
        <v>1612</v>
      </c>
      <c r="D793" s="15" t="s">
        <v>1459</v>
      </c>
      <c r="E793" s="15" t="s">
        <v>1613</v>
      </c>
      <c r="F793" s="16">
        <v>1947677.0499999998</v>
      </c>
      <c r="G793" s="16">
        <v>621927.73</v>
      </c>
      <c r="H793" s="17">
        <v>4055.3130992841448</v>
      </c>
      <c r="I793" s="16">
        <v>4055.3130992841448</v>
      </c>
      <c r="J793" s="17">
        <v>0</v>
      </c>
      <c r="K793" s="16">
        <v>9505.0785057468638</v>
      </c>
      <c r="L793" s="16">
        <v>9540.3348067916668</v>
      </c>
      <c r="M793" s="16">
        <v>9646.2099638879481</v>
      </c>
      <c r="N793" s="16">
        <v>9696.9791640135409</v>
      </c>
      <c r="O793" s="16">
        <v>9704.4126108393866</v>
      </c>
      <c r="P793" s="17">
        <v>2313.8157302883933</v>
      </c>
      <c r="Q793" s="16">
        <v>2319.8315288232216</v>
      </c>
      <c r="R793" s="16">
        <v>2633.499444818729</v>
      </c>
      <c r="S793" s="16">
        <v>2647.3598792116163</v>
      </c>
      <c r="T793" s="16">
        <v>0</v>
      </c>
      <c r="U793" s="17">
        <v>11246.575874742615</v>
      </c>
      <c r="V793" s="16">
        <v>11275.816377252591</v>
      </c>
      <c r="W793" s="16">
        <v>7012.7105190692191</v>
      </c>
      <c r="X793" s="16">
        <v>7049.6192848019246</v>
      </c>
      <c r="Y793" s="16">
        <v>9704.4126108393866</v>
      </c>
      <c r="Z793" s="18">
        <v>5.781860050154416E-3</v>
      </c>
      <c r="AA793" s="19">
        <v>3.6100260574182834E-3</v>
      </c>
      <c r="AB793" s="19">
        <v>4.9825573551012413E-3</v>
      </c>
      <c r="AC793" s="18">
        <v>0.17063045063019788</v>
      </c>
      <c r="AD793" s="19">
        <v>0.27300872100831663</v>
      </c>
      <c r="AE793" s="17">
        <v>0</v>
      </c>
    </row>
    <row r="794" spans="2:31" x14ac:dyDescent="0.25">
      <c r="B794" s="15" t="s">
        <v>38</v>
      </c>
      <c r="C794" s="15" t="s">
        <v>1614</v>
      </c>
      <c r="D794" s="15" t="s">
        <v>1459</v>
      </c>
      <c r="E794" s="15" t="s">
        <v>1615</v>
      </c>
      <c r="F794" s="16">
        <v>5575448.0699999984</v>
      </c>
      <c r="G794" s="16">
        <v>1215500.74</v>
      </c>
      <c r="H794" s="17">
        <v>11608.79705013185</v>
      </c>
      <c r="I794" s="16">
        <v>11608.79705013185</v>
      </c>
      <c r="J794" s="17">
        <v>0</v>
      </c>
      <c r="K794" s="16">
        <v>25354.292039957581</v>
      </c>
      <c r="L794" s="16">
        <v>25419.914699284232</v>
      </c>
      <c r="M794" s="16">
        <v>25905.07433063403</v>
      </c>
      <c r="N794" s="16">
        <v>26331.313682929307</v>
      </c>
      <c r="O794" s="16">
        <v>26351.746884562926</v>
      </c>
      <c r="P794" s="17">
        <v>6307.0285481261108</v>
      </c>
      <c r="Q794" s="16">
        <v>6318.2257720585685</v>
      </c>
      <c r="R794" s="16">
        <v>7072.3112106317712</v>
      </c>
      <c r="S794" s="16">
        <v>7188.678271045279</v>
      </c>
      <c r="T794" s="16">
        <v>0</v>
      </c>
      <c r="U794" s="17">
        <v>30656.060541963321</v>
      </c>
      <c r="V794" s="16">
        <v>30710.485977357515</v>
      </c>
      <c r="W794" s="16">
        <v>18832.763120002259</v>
      </c>
      <c r="X794" s="16">
        <v>19142.635411884028</v>
      </c>
      <c r="Y794" s="16">
        <v>26351.746884562926</v>
      </c>
      <c r="Z794" s="18">
        <v>5.5032838391516807E-3</v>
      </c>
      <c r="AA794" s="19">
        <v>3.4055916273547406E-3</v>
      </c>
      <c r="AB794" s="19">
        <v>4.7263908754445515E-3</v>
      </c>
      <c r="AC794" s="18">
        <v>0.17063045063019788</v>
      </c>
      <c r="AD794" s="19">
        <v>0.27300872100831663</v>
      </c>
      <c r="AE794" s="17">
        <v>0</v>
      </c>
    </row>
    <row r="795" spans="2:31" x14ac:dyDescent="0.25">
      <c r="B795" s="15" t="s">
        <v>38</v>
      </c>
      <c r="C795" s="15" t="s">
        <v>1616</v>
      </c>
      <c r="D795" s="15" t="s">
        <v>1459</v>
      </c>
      <c r="E795" s="15" t="s">
        <v>1617</v>
      </c>
      <c r="F795" s="16">
        <v>831152.27000000014</v>
      </c>
      <c r="G795" s="16">
        <v>1204283.58</v>
      </c>
      <c r="H795" s="17">
        <v>1730.565489812981</v>
      </c>
      <c r="I795" s="16">
        <v>1730.565489812981</v>
      </c>
      <c r="J795" s="17">
        <v>0</v>
      </c>
      <c r="K795" s="16">
        <v>5059.8655971244852</v>
      </c>
      <c r="L795" s="16">
        <v>4993.2884182149528</v>
      </c>
      <c r="M795" s="16">
        <v>4711.6157382130841</v>
      </c>
      <c r="N795" s="16">
        <v>4517.0055229390655</v>
      </c>
      <c r="O795" s="16">
        <v>4506.7628800299062</v>
      </c>
      <c r="P795" s="17">
        <v>1158.6543163374442</v>
      </c>
      <c r="Q795" s="16">
        <v>1147.2942222984232</v>
      </c>
      <c r="R795" s="16">
        <v>1286.3121865722092</v>
      </c>
      <c r="S795" s="16">
        <v>1233.1819006050894</v>
      </c>
      <c r="T795" s="16">
        <v>0</v>
      </c>
      <c r="U795" s="17">
        <v>5631.7767706000213</v>
      </c>
      <c r="V795" s="16">
        <v>5576.5596857295104</v>
      </c>
      <c r="W795" s="16">
        <v>3425.303551640875</v>
      </c>
      <c r="X795" s="16">
        <v>3283.8236223339763</v>
      </c>
      <c r="Y795" s="16">
        <v>4506.7628800299062</v>
      </c>
      <c r="Z795" s="18">
        <v>6.742649247850536E-3</v>
      </c>
      <c r="AA795" s="19">
        <v>4.0360397343165832E-3</v>
      </c>
      <c r="AB795" s="19">
        <v>5.4223071303527879E-3</v>
      </c>
      <c r="AC795" s="18">
        <v>0.17063045063019788</v>
      </c>
      <c r="AD795" s="19">
        <v>0.27300872100831652</v>
      </c>
      <c r="AE795" s="17">
        <v>0</v>
      </c>
    </row>
    <row r="796" spans="2:31" x14ac:dyDescent="0.25">
      <c r="B796" s="15" t="s">
        <v>38</v>
      </c>
      <c r="C796" s="15" t="s">
        <v>1618</v>
      </c>
      <c r="D796" s="15" t="s">
        <v>1459</v>
      </c>
      <c r="E796" s="15" t="s">
        <v>1619</v>
      </c>
      <c r="F796" s="16">
        <v>1795886.6600000001</v>
      </c>
      <c r="G796" s="16">
        <v>460587</v>
      </c>
      <c r="H796" s="17">
        <v>3739.2660642212995</v>
      </c>
      <c r="I796" s="16">
        <v>3739.2660642212995</v>
      </c>
      <c r="J796" s="17">
        <v>0</v>
      </c>
      <c r="K796" s="16">
        <v>8393.6092003019949</v>
      </c>
      <c r="L796" s="16">
        <v>8419.0633480825345</v>
      </c>
      <c r="M796" s="16">
        <v>8553.0721558676487</v>
      </c>
      <c r="N796" s="16">
        <v>8656.0181500161525</v>
      </c>
      <c r="O796" s="16">
        <v>8662.703244521661</v>
      </c>
      <c r="P796" s="17">
        <v>2070.2379738255909</v>
      </c>
      <c r="Q796" s="16">
        <v>2074.5812265317913</v>
      </c>
      <c r="R796" s="16">
        <v>2335.0632899652715</v>
      </c>
      <c r="S796" s="16">
        <v>2363.1684441606708</v>
      </c>
      <c r="T796" s="16">
        <v>0</v>
      </c>
      <c r="U796" s="17">
        <v>10062.637290697703</v>
      </c>
      <c r="V796" s="16">
        <v>10083.748185772043</v>
      </c>
      <c r="W796" s="16">
        <v>6218.0088659023768</v>
      </c>
      <c r="X796" s="16">
        <v>6292.8497058554822</v>
      </c>
      <c r="Y796" s="16">
        <v>8662.703244521661</v>
      </c>
      <c r="Z796" s="18">
        <v>5.609035894411551E-3</v>
      </c>
      <c r="AA796" s="19">
        <v>3.4831982581121955E-3</v>
      </c>
      <c r="AB796" s="19">
        <v>4.8236358326319215E-3</v>
      </c>
      <c r="AC796" s="18">
        <v>0.17063045063019786</v>
      </c>
      <c r="AD796" s="19">
        <v>0.27300872100831652</v>
      </c>
      <c r="AE796" s="17">
        <v>4400.25</v>
      </c>
    </row>
    <row r="797" spans="2:31" x14ac:dyDescent="0.25">
      <c r="B797" s="15" t="s">
        <v>38</v>
      </c>
      <c r="C797" s="15" t="s">
        <v>1620</v>
      </c>
      <c r="D797" s="15" t="s">
        <v>1459</v>
      </c>
      <c r="E797" s="15" t="s">
        <v>1621</v>
      </c>
      <c r="F797" s="16">
        <v>1724731.29</v>
      </c>
      <c r="G797" s="16">
        <v>506153</v>
      </c>
      <c r="H797" s="17">
        <v>3591.1114694719231</v>
      </c>
      <c r="I797" s="16">
        <v>3591.1114694719231</v>
      </c>
      <c r="J797" s="17">
        <v>0</v>
      </c>
      <c r="K797" s="16">
        <v>8270.6292473511712</v>
      </c>
      <c r="L797" s="16">
        <v>8299.0633241388095</v>
      </c>
      <c r="M797" s="16">
        <v>8407.1912670265319</v>
      </c>
      <c r="N797" s="16">
        <v>8474.3217596820687</v>
      </c>
      <c r="O797" s="16">
        <v>8480.8375500029651</v>
      </c>
      <c r="P797" s="17">
        <v>2023.9741637700913</v>
      </c>
      <c r="Q797" s="16">
        <v>2028.8258831056187</v>
      </c>
      <c r="R797" s="16">
        <v>2295.2365350832019</v>
      </c>
      <c r="S797" s="16">
        <v>2313.5637450237346</v>
      </c>
      <c r="T797" s="16">
        <v>0</v>
      </c>
      <c r="U797" s="17">
        <v>9837.766553053003</v>
      </c>
      <c r="V797" s="16">
        <v>9861.348910505114</v>
      </c>
      <c r="W797" s="16">
        <v>6111.9547319433295</v>
      </c>
      <c r="X797" s="16">
        <v>6160.7580146583341</v>
      </c>
      <c r="Y797" s="16">
        <v>8480.8375500029651</v>
      </c>
      <c r="Z797" s="18">
        <v>5.710778130417672E-3</v>
      </c>
      <c r="AA797" s="19">
        <v>3.5578622646202655E-3</v>
      </c>
      <c r="AB797" s="19">
        <v>4.9171935356973574E-3</v>
      </c>
      <c r="AC797" s="18">
        <v>0.17063045063019791</v>
      </c>
      <c r="AD797" s="19">
        <v>0.27300872100831658</v>
      </c>
      <c r="AE797" s="17">
        <v>0</v>
      </c>
    </row>
    <row r="798" spans="2:31" x14ac:dyDescent="0.25">
      <c r="B798" s="15" t="s">
        <v>38</v>
      </c>
      <c r="C798" s="15" t="s">
        <v>1622</v>
      </c>
      <c r="D798" s="15" t="s">
        <v>1459</v>
      </c>
      <c r="E798" s="15" t="s">
        <v>1623</v>
      </c>
      <c r="F798" s="16">
        <v>3138470.9799999995</v>
      </c>
      <c r="G798" s="16">
        <v>700904</v>
      </c>
      <c r="H798" s="17">
        <v>6534.6985923139291</v>
      </c>
      <c r="I798" s="16">
        <v>6534.6985923139291</v>
      </c>
      <c r="J798" s="17">
        <v>0</v>
      </c>
      <c r="K798" s="16">
        <v>14326.970192688012</v>
      </c>
      <c r="L798" s="16">
        <v>14364.952760866199</v>
      </c>
      <c r="M798" s="16">
        <v>14632.674251004875</v>
      </c>
      <c r="N798" s="16">
        <v>14864.309257370538</v>
      </c>
      <c r="O798" s="16">
        <v>14875.836285191572</v>
      </c>
      <c r="P798" s="17">
        <v>3559.6359456828141</v>
      </c>
      <c r="Q798" s="16">
        <v>3566.1169284071493</v>
      </c>
      <c r="R798" s="16">
        <v>3994.8476821981676</v>
      </c>
      <c r="S798" s="16">
        <v>4058.0860590267876</v>
      </c>
      <c r="T798" s="16">
        <v>0</v>
      </c>
      <c r="U798" s="17">
        <v>17302.032839319127</v>
      </c>
      <c r="V798" s="16">
        <v>17333.534424772981</v>
      </c>
      <c r="W798" s="16">
        <v>10637.826568806708</v>
      </c>
      <c r="X798" s="16">
        <v>10806.22319834375</v>
      </c>
      <c r="Y798" s="16">
        <v>14875.836285191572</v>
      </c>
      <c r="Z798" s="18">
        <v>5.5179046556122872E-3</v>
      </c>
      <c r="AA798" s="19">
        <v>3.4163211805690267E-3</v>
      </c>
      <c r="AB798" s="19">
        <v>4.7398355377469741E-3</v>
      </c>
      <c r="AC798" s="18">
        <v>0.17063045063019788</v>
      </c>
      <c r="AD798" s="19">
        <v>0.27300872100831658</v>
      </c>
      <c r="AE798" s="17">
        <v>0</v>
      </c>
    </row>
    <row r="799" spans="2:31" x14ac:dyDescent="0.25">
      <c r="B799" s="15" t="s">
        <v>38</v>
      </c>
      <c r="C799" s="15" t="s">
        <v>1624</v>
      </c>
      <c r="D799" s="15" t="s">
        <v>1459</v>
      </c>
      <c r="E799" s="15" t="s">
        <v>1625</v>
      </c>
      <c r="F799" s="16">
        <v>1098294.0399999998</v>
      </c>
      <c r="G799" s="16">
        <v>584818</v>
      </c>
      <c r="H799" s="17">
        <v>2286.7888735854358</v>
      </c>
      <c r="I799" s="16">
        <v>2286.7888735854358</v>
      </c>
      <c r="J799" s="17">
        <v>0</v>
      </c>
      <c r="K799" s="16">
        <v>6128.7995511113477</v>
      </c>
      <c r="L799" s="16">
        <v>6163.312693757598</v>
      </c>
      <c r="M799" s="16">
        <v>6147.5474674072802</v>
      </c>
      <c r="N799" s="16">
        <v>5968.822348871232</v>
      </c>
      <c r="O799" s="16">
        <v>5955.2876043159686</v>
      </c>
      <c r="P799" s="17">
        <v>1435.9556452242894</v>
      </c>
      <c r="Q799" s="16">
        <v>1441.8446383066828</v>
      </c>
      <c r="R799" s="16">
        <v>1678.3340714147776</v>
      </c>
      <c r="S799" s="16">
        <v>1629.5405553911819</v>
      </c>
      <c r="T799" s="16">
        <v>0</v>
      </c>
      <c r="U799" s="17">
        <v>6979.6327794724939</v>
      </c>
      <c r="V799" s="16">
        <v>7008.2569290363508</v>
      </c>
      <c r="W799" s="16">
        <v>4469.2133959925031</v>
      </c>
      <c r="X799" s="16">
        <v>4339.2817934800496</v>
      </c>
      <c r="Y799" s="16">
        <v>5955.2876043159686</v>
      </c>
      <c r="Z799" s="18">
        <v>6.3680076550851755E-3</v>
      </c>
      <c r="AA799" s="19">
        <v>4.0100805743571886E-3</v>
      </c>
      <c r="AB799" s="19">
        <v>5.4223071303527879E-3</v>
      </c>
      <c r="AC799" s="18">
        <v>0.17063045063019788</v>
      </c>
      <c r="AD799" s="19">
        <v>0.27300872100831663</v>
      </c>
      <c r="AE799" s="17">
        <v>0</v>
      </c>
    </row>
    <row r="800" spans="2:31" x14ac:dyDescent="0.25">
      <c r="B800" s="15" t="s">
        <v>38</v>
      </c>
      <c r="C800" s="15" t="s">
        <v>1626</v>
      </c>
      <c r="D800" s="15" t="s">
        <v>1627</v>
      </c>
      <c r="E800" s="15" t="s">
        <v>1628</v>
      </c>
      <c r="F800" s="16">
        <v>207277.01</v>
      </c>
      <c r="G800" s="16">
        <v>474650</v>
      </c>
      <c r="H800" s="17">
        <v>431.57728527604235</v>
      </c>
      <c r="I800" s="16">
        <v>431.57728527604235</v>
      </c>
      <c r="J800" s="17">
        <v>0</v>
      </c>
      <c r="K800" s="16">
        <v>1261.8551976929905</v>
      </c>
      <c r="L800" s="16">
        <v>1245.2518398286088</v>
      </c>
      <c r="M800" s="16">
        <v>1175.0068642485335</v>
      </c>
      <c r="N800" s="16">
        <v>1126.4739720295725</v>
      </c>
      <c r="O800" s="16">
        <v>1123.9196092812058</v>
      </c>
      <c r="P800" s="17">
        <v>288.95114768082095</v>
      </c>
      <c r="Q800" s="16">
        <v>286.11810924644703</v>
      </c>
      <c r="R800" s="16">
        <v>320.78712118448482</v>
      </c>
      <c r="S800" s="16">
        <v>307.53721835294999</v>
      </c>
      <c r="T800" s="16">
        <v>0</v>
      </c>
      <c r="U800" s="17">
        <v>1404.481335288212</v>
      </c>
      <c r="V800" s="16">
        <v>1390.7110158582041</v>
      </c>
      <c r="W800" s="16">
        <v>854.21974306404866</v>
      </c>
      <c r="X800" s="16">
        <v>818.9367536766224</v>
      </c>
      <c r="Y800" s="16">
        <v>1123.9196092812058</v>
      </c>
      <c r="Z800" s="18">
        <v>6.742649247850536E-3</v>
      </c>
      <c r="AA800" s="19">
        <v>4.0360397343165823E-3</v>
      </c>
      <c r="AB800" s="19">
        <v>5.4223071303527862E-3</v>
      </c>
      <c r="AC800" s="18">
        <v>0.17063045063019786</v>
      </c>
      <c r="AD800" s="19">
        <v>0.27300872100831658</v>
      </c>
      <c r="AE800" s="17">
        <v>0</v>
      </c>
    </row>
    <row r="801" spans="2:31" x14ac:dyDescent="0.25">
      <c r="B801" s="15" t="s">
        <v>38</v>
      </c>
      <c r="C801" s="15" t="s">
        <v>1629</v>
      </c>
      <c r="D801" s="15" t="s">
        <v>1627</v>
      </c>
      <c r="E801" s="15" t="s">
        <v>1630</v>
      </c>
      <c r="F801" s="16">
        <v>974957.90999999992</v>
      </c>
      <c r="G801" s="16">
        <v>365005</v>
      </c>
      <c r="H801" s="17">
        <v>2029.9872525959538</v>
      </c>
      <c r="I801" s="16">
        <v>2029.9872525959538</v>
      </c>
      <c r="J801" s="17">
        <v>0</v>
      </c>
      <c r="K801" s="16">
        <v>4934.3137606547916</v>
      </c>
      <c r="L801" s="16">
        <v>4955.3174170898528</v>
      </c>
      <c r="M801" s="16">
        <v>4991.0105040450735</v>
      </c>
      <c r="N801" s="16">
        <v>4989.7261870021521</v>
      </c>
      <c r="O801" s="16">
        <v>4993.5275781032733</v>
      </c>
      <c r="P801" s="17">
        <v>1188.3218202153182</v>
      </c>
      <c r="Q801" s="16">
        <v>1191.9056835777144</v>
      </c>
      <c r="R801" s="16">
        <v>1362.589394248419</v>
      </c>
      <c r="S801" s="16">
        <v>1362.2387644951539</v>
      </c>
      <c r="T801" s="16">
        <v>0</v>
      </c>
      <c r="U801" s="17">
        <v>5775.9791930354268</v>
      </c>
      <c r="V801" s="16">
        <v>5793.3989861080918</v>
      </c>
      <c r="W801" s="16">
        <v>3628.4211097966545</v>
      </c>
      <c r="X801" s="16">
        <v>3627.487422506998</v>
      </c>
      <c r="Y801" s="16">
        <v>4993.5275781032733</v>
      </c>
      <c r="Z801" s="18">
        <v>5.9332705855699545E-3</v>
      </c>
      <c r="AA801" s="19">
        <v>3.7211393732390218E-3</v>
      </c>
      <c r="AB801" s="19">
        <v>5.1217878504142538E-3</v>
      </c>
      <c r="AC801" s="18">
        <v>0.17063045063019786</v>
      </c>
      <c r="AD801" s="19">
        <v>0.27300872100831658</v>
      </c>
      <c r="AE801" s="17">
        <v>0</v>
      </c>
    </row>
    <row r="802" spans="2:31" x14ac:dyDescent="0.25">
      <c r="B802" s="15" t="s">
        <v>38</v>
      </c>
      <c r="C802" s="15" t="s">
        <v>1631</v>
      </c>
      <c r="D802" s="15" t="s">
        <v>1627</v>
      </c>
      <c r="E802" s="15" t="s">
        <v>1632</v>
      </c>
      <c r="F802" s="16">
        <v>883630.45</v>
      </c>
      <c r="G802" s="16">
        <v>463666</v>
      </c>
      <c r="H802" s="17">
        <v>1839.8317825901081</v>
      </c>
      <c r="I802" s="16">
        <v>1839.8317825901081</v>
      </c>
      <c r="J802" s="17">
        <v>0</v>
      </c>
      <c r="K802" s="16">
        <v>4908.422927476382</v>
      </c>
      <c r="L802" s="16">
        <v>4935.7623959721077</v>
      </c>
      <c r="M802" s="16">
        <v>4925.2860955710239</v>
      </c>
      <c r="N802" s="16">
        <v>4802.2050434719149</v>
      </c>
      <c r="O802" s="16">
        <v>4791.3156896318424</v>
      </c>
      <c r="P802" s="17">
        <v>1151.4577421460006</v>
      </c>
      <c r="Q802" s="16">
        <v>1156.1226879754161</v>
      </c>
      <c r="R802" s="16">
        <v>1344.6460575518904</v>
      </c>
      <c r="S802" s="16">
        <v>1311.0438569379471</v>
      </c>
      <c r="T802" s="16">
        <v>0</v>
      </c>
      <c r="U802" s="17">
        <v>5596.7969679204898</v>
      </c>
      <c r="V802" s="16">
        <v>5619.4714905868004</v>
      </c>
      <c r="W802" s="16">
        <v>3580.6400380191335</v>
      </c>
      <c r="X802" s="16">
        <v>3491.1611865339678</v>
      </c>
      <c r="Y802" s="16">
        <v>4791.3156896318424</v>
      </c>
      <c r="Z802" s="18">
        <v>6.3466964376947908E-3</v>
      </c>
      <c r="AA802" s="19">
        <v>4.0015603947063513E-3</v>
      </c>
      <c r="AB802" s="19">
        <v>5.4223071303527879E-3</v>
      </c>
      <c r="AC802" s="18">
        <v>0.17063045063019786</v>
      </c>
      <c r="AD802" s="19">
        <v>0.27300872100831658</v>
      </c>
      <c r="AE802" s="17">
        <v>0</v>
      </c>
    </row>
    <row r="803" spans="2:31" x14ac:dyDescent="0.25">
      <c r="B803" s="15" t="s">
        <v>38</v>
      </c>
      <c r="C803" s="15" t="s">
        <v>1633</v>
      </c>
      <c r="D803" s="15" t="s">
        <v>1627</v>
      </c>
      <c r="E803" s="15" t="s">
        <v>1634</v>
      </c>
      <c r="F803" s="16">
        <v>2231598.8000000003</v>
      </c>
      <c r="G803" s="16">
        <v>1060069</v>
      </c>
      <c r="H803" s="17">
        <v>4646.4745507920725</v>
      </c>
      <c r="I803" s="16">
        <v>4646.4745507920725</v>
      </c>
      <c r="J803" s="17">
        <v>0</v>
      </c>
      <c r="K803" s="16">
        <v>12031.894801025344</v>
      </c>
      <c r="L803" s="16">
        <v>12094.008154298968</v>
      </c>
      <c r="M803" s="16">
        <v>12103.304425656836</v>
      </c>
      <c r="N803" s="16">
        <v>11988.664935409508</v>
      </c>
      <c r="O803" s="16">
        <v>11997.702367780643</v>
      </c>
      <c r="P803" s="17">
        <v>2845.8376782774876</v>
      </c>
      <c r="Q803" s="16">
        <v>2856.4361077367171</v>
      </c>
      <c r="R803" s="16">
        <v>3304.3076612228697</v>
      </c>
      <c r="S803" s="16">
        <v>3273.0100806133833</v>
      </c>
      <c r="T803" s="16">
        <v>0</v>
      </c>
      <c r="U803" s="17">
        <v>13832.531673539932</v>
      </c>
      <c r="V803" s="16">
        <v>13884.046597354321</v>
      </c>
      <c r="W803" s="16">
        <v>8798.9967644339667</v>
      </c>
      <c r="X803" s="16">
        <v>8715.6548547961247</v>
      </c>
      <c r="Y803" s="16">
        <v>11997.702367780643</v>
      </c>
      <c r="Z803" s="18">
        <v>6.2100271497937372E-3</v>
      </c>
      <c r="AA803" s="19">
        <v>3.9242384471684802E-3</v>
      </c>
      <c r="AB803" s="19">
        <v>5.3762810626088531E-3</v>
      </c>
      <c r="AC803" s="18">
        <v>0.17063045063019788</v>
      </c>
      <c r="AD803" s="19">
        <v>0.27300872100831652</v>
      </c>
      <c r="AE803" s="17">
        <v>0</v>
      </c>
    </row>
    <row r="804" spans="2:31" x14ac:dyDescent="0.25">
      <c r="B804" s="15" t="s">
        <v>38</v>
      </c>
      <c r="C804" s="15" t="s">
        <v>1635</v>
      </c>
      <c r="D804" s="15" t="s">
        <v>1627</v>
      </c>
      <c r="E804" s="15" t="s">
        <v>1636</v>
      </c>
      <c r="F804" s="16">
        <v>1076280.6400000001</v>
      </c>
      <c r="G804" s="16">
        <v>331605</v>
      </c>
      <c r="H804" s="17">
        <v>2240.9541550525137</v>
      </c>
      <c r="I804" s="16">
        <v>2240.9541550525137</v>
      </c>
      <c r="J804" s="17">
        <v>0</v>
      </c>
      <c r="K804" s="16">
        <v>5212.8359959549562</v>
      </c>
      <c r="L804" s="16">
        <v>5231.56411927922</v>
      </c>
      <c r="M804" s="16">
        <v>5293.9614193747429</v>
      </c>
      <c r="N804" s="16">
        <v>5328.019231148678</v>
      </c>
      <c r="O804" s="16">
        <v>5332.1088556969462</v>
      </c>
      <c r="P804" s="17">
        <v>1271.8435723693353</v>
      </c>
      <c r="Q804" s="16">
        <v>1275.0391604916119</v>
      </c>
      <c r="R804" s="16">
        <v>1445.2976361708709</v>
      </c>
      <c r="S804" s="16">
        <v>1454.5957158036063</v>
      </c>
      <c r="T804" s="16">
        <v>0</v>
      </c>
      <c r="U804" s="17">
        <v>6181.9465786381343</v>
      </c>
      <c r="V804" s="16">
        <v>6197.4791138401215</v>
      </c>
      <c r="W804" s="16">
        <v>3848.6637832038723</v>
      </c>
      <c r="X804" s="16">
        <v>3873.4235153450718</v>
      </c>
      <c r="Y804" s="16">
        <v>5332.1088556969462</v>
      </c>
      <c r="Z804" s="18">
        <v>5.7510212635982451E-3</v>
      </c>
      <c r="AA804" s="19">
        <v>3.5873948724697599E-3</v>
      </c>
      <c r="AB804" s="19">
        <v>4.9541993579824547E-3</v>
      </c>
      <c r="AC804" s="18">
        <v>0.17063045063019788</v>
      </c>
      <c r="AD804" s="19">
        <v>0.27300872100831658</v>
      </c>
      <c r="AE804" s="17">
        <v>0</v>
      </c>
    </row>
    <row r="805" spans="2:31" x14ac:dyDescent="0.25">
      <c r="B805" s="15" t="s">
        <v>38</v>
      </c>
      <c r="C805" s="15" t="s">
        <v>1637</v>
      </c>
      <c r="D805" s="15" t="s">
        <v>1627</v>
      </c>
      <c r="E805" s="15" t="s">
        <v>1638</v>
      </c>
      <c r="F805" s="16">
        <v>1274437.8399999996</v>
      </c>
      <c r="G805" s="16">
        <v>329028</v>
      </c>
      <c r="H805" s="17">
        <v>2653.5428277369651</v>
      </c>
      <c r="I805" s="16">
        <v>2653.5428277369651</v>
      </c>
      <c r="J805" s="17">
        <v>0</v>
      </c>
      <c r="K805" s="16">
        <v>5963.6093295258534</v>
      </c>
      <c r="L805" s="16">
        <v>5981.8086675677741</v>
      </c>
      <c r="M805" s="16">
        <v>6076.2056521867198</v>
      </c>
      <c r="N805" s="16">
        <v>6148.1784494480271</v>
      </c>
      <c r="O805" s="16">
        <v>6152.925736326587</v>
      </c>
      <c r="P805" s="17">
        <v>1470.3485557427364</v>
      </c>
      <c r="Q805" s="16">
        <v>1473.4539169940003</v>
      </c>
      <c r="R805" s="16">
        <v>1658.8571336870007</v>
      </c>
      <c r="S805" s="16">
        <v>1678.5063350146913</v>
      </c>
      <c r="T805" s="16">
        <v>0</v>
      </c>
      <c r="U805" s="17">
        <v>7146.8036015200823</v>
      </c>
      <c r="V805" s="16">
        <v>7161.8975783107398</v>
      </c>
      <c r="W805" s="16">
        <v>4417.3485184997189</v>
      </c>
      <c r="X805" s="16">
        <v>4469.672114433336</v>
      </c>
      <c r="Y805" s="16">
        <v>6152.925736326587</v>
      </c>
      <c r="Z805" s="18">
        <v>5.6137305134594979E-3</v>
      </c>
      <c r="AA805" s="19">
        <v>3.4866434258312108E-3</v>
      </c>
      <c r="AB805" s="19">
        <v>4.8279527986446078E-3</v>
      </c>
      <c r="AC805" s="18">
        <v>0.17063045063019786</v>
      </c>
      <c r="AD805" s="19">
        <v>0.27300872100831663</v>
      </c>
      <c r="AE805" s="17">
        <v>0</v>
      </c>
    </row>
    <row r="806" spans="2:31" x14ac:dyDescent="0.25">
      <c r="B806" s="15" t="s">
        <v>38</v>
      </c>
      <c r="C806" s="15" t="s">
        <v>1639</v>
      </c>
      <c r="D806" s="15" t="s">
        <v>1627</v>
      </c>
      <c r="E806" s="15" t="s">
        <v>1640</v>
      </c>
      <c r="F806" s="16">
        <v>1455978.94</v>
      </c>
      <c r="G806" s="16">
        <v>388069</v>
      </c>
      <c r="H806" s="17">
        <v>3031.534651837605</v>
      </c>
      <c r="I806" s="16">
        <v>3031.534651837605</v>
      </c>
      <c r="J806" s="17">
        <v>0</v>
      </c>
      <c r="K806" s="16">
        <v>6853.0883356506429</v>
      </c>
      <c r="L806" s="16">
        <v>6874.6408620079501</v>
      </c>
      <c r="M806" s="16">
        <v>6978.5608922968431</v>
      </c>
      <c r="N806" s="16">
        <v>7054.7328495983984</v>
      </c>
      <c r="O806" s="16">
        <v>7060.1746058659946</v>
      </c>
      <c r="P806" s="17">
        <v>1686.6176746647327</v>
      </c>
      <c r="Q806" s="16">
        <v>1690.2951919492987</v>
      </c>
      <c r="R806" s="16">
        <v>1905.2079836846176</v>
      </c>
      <c r="S806" s="16">
        <v>1926.0035923242042</v>
      </c>
      <c r="T806" s="16">
        <v>0</v>
      </c>
      <c r="U806" s="17">
        <v>8198.0053128235159</v>
      </c>
      <c r="V806" s="16">
        <v>8215.8803218962566</v>
      </c>
      <c r="W806" s="16">
        <v>5073.3529086122253</v>
      </c>
      <c r="X806" s="16">
        <v>5128.7292572741944</v>
      </c>
      <c r="Y806" s="16">
        <v>7060.1746058659946</v>
      </c>
      <c r="Z806" s="18">
        <v>5.636718081485359E-3</v>
      </c>
      <c r="AA806" s="19">
        <v>3.5035129580536445E-3</v>
      </c>
      <c r="AB806" s="19">
        <v>4.8490911591523396E-3</v>
      </c>
      <c r="AC806" s="18">
        <v>0.17063045063019788</v>
      </c>
      <c r="AD806" s="19">
        <v>0.27300872100831658</v>
      </c>
      <c r="AE806" s="17">
        <v>5730.1099999999988</v>
      </c>
    </row>
    <row r="807" spans="2:31" x14ac:dyDescent="0.25">
      <c r="B807" s="15" t="s">
        <v>38</v>
      </c>
      <c r="C807" s="15" t="s">
        <v>1641</v>
      </c>
      <c r="D807" s="15" t="s">
        <v>1627</v>
      </c>
      <c r="E807" s="15" t="s">
        <v>1642</v>
      </c>
      <c r="F807" s="16">
        <v>1819479.76</v>
      </c>
      <c r="G807" s="16">
        <v>505138</v>
      </c>
      <c r="H807" s="17">
        <v>3788.3899205006146</v>
      </c>
      <c r="I807" s="16">
        <v>3788.3899205006146</v>
      </c>
      <c r="J807" s="17">
        <v>0</v>
      </c>
      <c r="K807" s="16">
        <v>8630.3233213228777</v>
      </c>
      <c r="L807" s="16">
        <v>8658.5181347446232</v>
      </c>
      <c r="M807" s="16">
        <v>8781.8766509837587</v>
      </c>
      <c r="N807" s="16">
        <v>8867.028106208094</v>
      </c>
      <c r="O807" s="16">
        <v>8873.8586817155665</v>
      </c>
      <c r="P807" s="17">
        <v>2119.0106366995478</v>
      </c>
      <c r="Q807" s="16">
        <v>2123.821530419134</v>
      </c>
      <c r="R807" s="16">
        <v>2397.528912537874</v>
      </c>
      <c r="S807" s="16">
        <v>2420.7760024206532</v>
      </c>
      <c r="T807" s="16">
        <v>0</v>
      </c>
      <c r="U807" s="17">
        <v>10299.702605123945</v>
      </c>
      <c r="V807" s="16">
        <v>10323.086524826103</v>
      </c>
      <c r="W807" s="16">
        <v>6384.3477384458847</v>
      </c>
      <c r="X807" s="16">
        <v>6446.2521037874412</v>
      </c>
      <c r="Y807" s="16">
        <v>8873.8586817155665</v>
      </c>
      <c r="Z807" s="18">
        <v>5.6672213627564751E-3</v>
      </c>
      <c r="AA807" s="19">
        <v>3.5258979309100214E-3</v>
      </c>
      <c r="AB807" s="19">
        <v>4.877140640308945E-3</v>
      </c>
      <c r="AC807" s="18">
        <v>0.17063045063019786</v>
      </c>
      <c r="AD807" s="19">
        <v>0.27300872100831652</v>
      </c>
      <c r="AE807" s="17">
        <v>0</v>
      </c>
    </row>
    <row r="808" spans="2:31" x14ac:dyDescent="0.25">
      <c r="B808" s="15" t="s">
        <v>38</v>
      </c>
      <c r="C808" s="15" t="s">
        <v>1643</v>
      </c>
      <c r="D808" s="15" t="s">
        <v>1627</v>
      </c>
      <c r="E808" s="15" t="s">
        <v>1644</v>
      </c>
      <c r="F808" s="16">
        <v>9429783.6099999994</v>
      </c>
      <c r="G808" s="16">
        <v>925304.99999999988</v>
      </c>
      <c r="H808" s="17">
        <v>19634.017352644743</v>
      </c>
      <c r="I808" s="16">
        <v>19634.017352644743</v>
      </c>
      <c r="J808" s="17">
        <v>0</v>
      </c>
      <c r="K808" s="16">
        <v>39169.050893644649</v>
      </c>
      <c r="L808" s="16">
        <v>39209.383726464192</v>
      </c>
      <c r="M808" s="16">
        <v>40394.354577419363</v>
      </c>
      <c r="N808" s="16">
        <v>41677.466990643785</v>
      </c>
      <c r="O808" s="16">
        <v>41710.332790854525</v>
      </c>
      <c r="P808" s="17">
        <v>10033.594033302641</v>
      </c>
      <c r="Q808" s="16">
        <v>10040.476042741828</v>
      </c>
      <c r="R808" s="16">
        <v>11028.011079137697</v>
      </c>
      <c r="S808" s="16">
        <v>11378.311957981927</v>
      </c>
      <c r="T808" s="16">
        <v>0</v>
      </c>
      <c r="U808" s="17">
        <v>48769.474212986752</v>
      </c>
      <c r="V808" s="16">
        <v>48802.925036367109</v>
      </c>
      <c r="W808" s="16">
        <v>29366.343498281665</v>
      </c>
      <c r="X808" s="16">
        <v>30299.15503266186</v>
      </c>
      <c r="Y808" s="16">
        <v>41710.332790854525</v>
      </c>
      <c r="Z808" s="18">
        <v>5.17362875357401E-3</v>
      </c>
      <c r="AA808" s="19">
        <v>3.1636727309240732E-3</v>
      </c>
      <c r="AB808" s="19">
        <v>4.423254500413136E-3</v>
      </c>
      <c r="AC808" s="18">
        <v>0.17063045063019794</v>
      </c>
      <c r="AD808" s="19">
        <v>0.27300872100831652</v>
      </c>
      <c r="AE808" s="17">
        <v>3346.4259551002469</v>
      </c>
    </row>
    <row r="809" spans="2:31" x14ac:dyDescent="0.25">
      <c r="B809" s="15" t="s">
        <v>38</v>
      </c>
      <c r="C809" s="15" t="s">
        <v>1645</v>
      </c>
      <c r="D809" s="15" t="s">
        <v>1627</v>
      </c>
      <c r="E809" s="15" t="s">
        <v>1646</v>
      </c>
      <c r="F809" s="16">
        <v>964669.35000000009</v>
      </c>
      <c r="G809" s="16">
        <v>300000</v>
      </c>
      <c r="H809" s="17">
        <v>2008.5651527972368</v>
      </c>
      <c r="I809" s="16">
        <v>2008.5651527972368</v>
      </c>
      <c r="J809" s="17">
        <v>0</v>
      </c>
      <c r="K809" s="16">
        <v>4681.3993942153456</v>
      </c>
      <c r="L809" s="16">
        <v>4698.3593160195078</v>
      </c>
      <c r="M809" s="16">
        <v>4753.3889208721776</v>
      </c>
      <c r="N809" s="16">
        <v>4782.5309864407855</v>
      </c>
      <c r="O809" s="16">
        <v>4786.2006805426681</v>
      </c>
      <c r="P809" s="17">
        <v>1141.5116653568048</v>
      </c>
      <c r="Q809" s="16">
        <v>1144.4055444569015</v>
      </c>
      <c r="R809" s="16">
        <v>1297.7166297424153</v>
      </c>
      <c r="S809" s="16">
        <v>1305.6726677908339</v>
      </c>
      <c r="T809" s="16">
        <v>0</v>
      </c>
      <c r="U809" s="17">
        <v>5548.4528816557777</v>
      </c>
      <c r="V809" s="16">
        <v>5562.5189243598434</v>
      </c>
      <c r="W809" s="16">
        <v>3455.672291129762</v>
      </c>
      <c r="X809" s="16">
        <v>3476.8583186499518</v>
      </c>
      <c r="Y809" s="16">
        <v>4786.2006805426681</v>
      </c>
      <c r="Z809" s="18">
        <v>5.7589534725113944E-3</v>
      </c>
      <c r="AA809" s="19">
        <v>3.5932159603597404E-3</v>
      </c>
      <c r="AB809" s="19">
        <v>4.9614934698015102E-3</v>
      </c>
      <c r="AC809" s="18">
        <v>0.17063045063019791</v>
      </c>
      <c r="AD809" s="19">
        <v>0.27300872100831658</v>
      </c>
      <c r="AE809" s="17">
        <v>0</v>
      </c>
    </row>
    <row r="810" spans="2:31" x14ac:dyDescent="0.25">
      <c r="B810" s="15" t="s">
        <v>38</v>
      </c>
      <c r="C810" s="15" t="s">
        <v>1647</v>
      </c>
      <c r="D810" s="15" t="s">
        <v>1627</v>
      </c>
      <c r="E810" s="15" t="s">
        <v>1648</v>
      </c>
      <c r="F810" s="16">
        <v>1334343.8700000001</v>
      </c>
      <c r="G810" s="16">
        <v>388069</v>
      </c>
      <c r="H810" s="17">
        <v>2778.2748556597198</v>
      </c>
      <c r="I810" s="16">
        <v>2778.2748556597198</v>
      </c>
      <c r="J810" s="17">
        <v>0</v>
      </c>
      <c r="K810" s="16">
        <v>6387.0450493638509</v>
      </c>
      <c r="L810" s="16">
        <v>6408.8232950765087</v>
      </c>
      <c r="M810" s="16">
        <v>6493.6108398383785</v>
      </c>
      <c r="N810" s="16">
        <v>6547.2960821462784</v>
      </c>
      <c r="O810" s="16">
        <v>6552.3317758307494</v>
      </c>
      <c r="P810" s="17">
        <v>1563.8826655640942</v>
      </c>
      <c r="Q810" s="16">
        <v>1567.5986974439795</v>
      </c>
      <c r="R810" s="16">
        <v>1772.8123901100157</v>
      </c>
      <c r="S810" s="16">
        <v>1787.4689294495072</v>
      </c>
      <c r="T810" s="16">
        <v>0</v>
      </c>
      <c r="U810" s="17">
        <v>7601.4372394594766</v>
      </c>
      <c r="V810" s="16">
        <v>7619.4994532922492</v>
      </c>
      <c r="W810" s="16">
        <v>4720.7984497283633</v>
      </c>
      <c r="X810" s="16">
        <v>4759.827152696771</v>
      </c>
      <c r="Y810" s="16">
        <v>6552.3317758307494</v>
      </c>
      <c r="Z810" s="18">
        <v>5.703528541241668E-3</v>
      </c>
      <c r="AA810" s="19">
        <v>3.5525421203550529E-3</v>
      </c>
      <c r="AB810" s="19">
        <v>4.9105271310840954E-3</v>
      </c>
      <c r="AC810" s="18">
        <v>0.17063045063019786</v>
      </c>
      <c r="AD810" s="19">
        <v>0.27300872100831652</v>
      </c>
      <c r="AE810" s="17">
        <v>0</v>
      </c>
    </row>
    <row r="811" spans="2:31" x14ac:dyDescent="0.25">
      <c r="B811" s="15" t="s">
        <v>38</v>
      </c>
      <c r="C811" s="15" t="s">
        <v>1649</v>
      </c>
      <c r="D811" s="15" t="s">
        <v>1627</v>
      </c>
      <c r="E811" s="15" t="s">
        <v>1650</v>
      </c>
      <c r="F811" s="16">
        <v>1272098.3799999999</v>
      </c>
      <c r="G811" s="16">
        <v>3433970.05</v>
      </c>
      <c r="H811" s="17">
        <v>2648.6717723516531</v>
      </c>
      <c r="I811" s="16">
        <v>2648.6717723516531</v>
      </c>
      <c r="J811" s="17">
        <v>0</v>
      </c>
      <c r="K811" s="16">
        <v>7744.2450215768395</v>
      </c>
      <c r="L811" s="16">
        <v>7642.3470607666186</v>
      </c>
      <c r="M811" s="16">
        <v>7211.2403034926037</v>
      </c>
      <c r="N811" s="16">
        <v>6913.3847257396483</v>
      </c>
      <c r="O811" s="16">
        <v>6897.7081163842304</v>
      </c>
      <c r="P811" s="17">
        <v>1773.3480759101701</v>
      </c>
      <c r="Q811" s="16">
        <v>1755.9611809388234</v>
      </c>
      <c r="R811" s="16">
        <v>1968.7314921401398</v>
      </c>
      <c r="S811" s="16">
        <v>1887.4143218126019</v>
      </c>
      <c r="T811" s="16">
        <v>0</v>
      </c>
      <c r="U811" s="17">
        <v>8619.5687180183231</v>
      </c>
      <c r="V811" s="16">
        <v>8535.0576521794501</v>
      </c>
      <c r="W811" s="16">
        <v>5242.5088113524635</v>
      </c>
      <c r="X811" s="16">
        <v>5025.9704039270464</v>
      </c>
      <c r="Y811" s="16">
        <v>6897.7081163842304</v>
      </c>
      <c r="Z811" s="18">
        <v>6.7426492478505377E-3</v>
      </c>
      <c r="AA811" s="19">
        <v>4.0360397343165823E-3</v>
      </c>
      <c r="AB811" s="19">
        <v>5.4223071303527888E-3</v>
      </c>
      <c r="AC811" s="18">
        <v>0.17063045063019788</v>
      </c>
      <c r="AD811" s="19">
        <v>0.27300872100831652</v>
      </c>
      <c r="AE811" s="17">
        <v>290.28807051563672</v>
      </c>
    </row>
    <row r="812" spans="2:31" x14ac:dyDescent="0.25">
      <c r="B812" s="15" t="s">
        <v>38</v>
      </c>
      <c r="C812" s="15" t="s">
        <v>1651</v>
      </c>
      <c r="D812" s="15" t="s">
        <v>1627</v>
      </c>
      <c r="E812" s="15" t="s">
        <v>1652</v>
      </c>
      <c r="F812" s="16">
        <v>953909.69000000006</v>
      </c>
      <c r="G812" s="16">
        <v>361427</v>
      </c>
      <c r="H812" s="17">
        <v>1986.1621624545392</v>
      </c>
      <c r="I812" s="16">
        <v>1986.1621624545392</v>
      </c>
      <c r="J812" s="17">
        <v>0</v>
      </c>
      <c r="K812" s="16">
        <v>4841.9166498730019</v>
      </c>
      <c r="L812" s="16">
        <v>4862.7357398803097</v>
      </c>
      <c r="M812" s="16">
        <v>4896.2714599387509</v>
      </c>
      <c r="N812" s="16">
        <v>4892.8753705771778</v>
      </c>
      <c r="O812" s="16">
        <v>4896.6011366504208</v>
      </c>
      <c r="P812" s="17">
        <v>1165.0781646859548</v>
      </c>
      <c r="Q812" s="16">
        <v>1168.630535395612</v>
      </c>
      <c r="R812" s="16">
        <v>1336.7248089874013</v>
      </c>
      <c r="S812" s="16">
        <v>1335.7976469743605</v>
      </c>
      <c r="T812" s="16">
        <v>0</v>
      </c>
      <c r="U812" s="17">
        <v>5663.0006476415865</v>
      </c>
      <c r="V812" s="16">
        <v>5680.267366939237</v>
      </c>
      <c r="W812" s="16">
        <v>3559.5466509513499</v>
      </c>
      <c r="X812" s="16">
        <v>3557.0777236028171</v>
      </c>
      <c r="Y812" s="16">
        <v>4896.6011366504208</v>
      </c>
      <c r="Z812" s="18">
        <v>5.9456718667889943E-3</v>
      </c>
      <c r="AA812" s="19">
        <v>3.7302401103369472E-3</v>
      </c>
      <c r="AB812" s="19">
        <v>5.1331915253428452E-3</v>
      </c>
      <c r="AC812" s="18">
        <v>0.17063045063019788</v>
      </c>
      <c r="AD812" s="19">
        <v>0.27300872100831658</v>
      </c>
      <c r="AE812" s="17">
        <v>10947.62875</v>
      </c>
    </row>
    <row r="813" spans="2:31" x14ac:dyDescent="0.25">
      <c r="B813" s="15" t="s">
        <v>38</v>
      </c>
      <c r="C813" s="15" t="s">
        <v>1653</v>
      </c>
      <c r="D813" s="15" t="s">
        <v>1627</v>
      </c>
      <c r="E813" s="15" t="s">
        <v>1654</v>
      </c>
      <c r="F813" s="16">
        <v>2565736.8199999998</v>
      </c>
      <c r="G813" s="16">
        <v>502081</v>
      </c>
      <c r="H813" s="17">
        <v>5342.1927087253225</v>
      </c>
      <c r="I813" s="16">
        <v>5342.1927087253225</v>
      </c>
      <c r="J813" s="17">
        <v>0</v>
      </c>
      <c r="K813" s="16">
        <v>11479.558130662201</v>
      </c>
      <c r="L813" s="16">
        <v>11506.177044573957</v>
      </c>
      <c r="M813" s="16">
        <v>11747.902881141512</v>
      </c>
      <c r="N813" s="16">
        <v>11972.535436099413</v>
      </c>
      <c r="O813" s="16">
        <v>11981.852713943235</v>
      </c>
      <c r="P813" s="17">
        <v>2870.3029261136026</v>
      </c>
      <c r="Q813" s="16">
        <v>2874.8449233896513</v>
      </c>
      <c r="R813" s="16">
        <v>3207.2799401103612</v>
      </c>
      <c r="S813" s="16">
        <v>3268.6065866362292</v>
      </c>
      <c r="T813" s="16">
        <v>0</v>
      </c>
      <c r="U813" s="17">
        <v>13951.447913273922</v>
      </c>
      <c r="V813" s="16">
        <v>13973.524829909629</v>
      </c>
      <c r="W813" s="16">
        <v>8540.6229410311498</v>
      </c>
      <c r="X813" s="16">
        <v>8703.9288494631837</v>
      </c>
      <c r="Y813" s="16">
        <v>11981.852713943235</v>
      </c>
      <c r="Z813" s="18">
        <v>5.4419012358374996E-3</v>
      </c>
      <c r="AA813" s="19">
        <v>3.3605457223968775E-3</v>
      </c>
      <c r="AB813" s="19">
        <v>4.6699461225112072E-3</v>
      </c>
      <c r="AC813" s="18">
        <v>0.17063045063019786</v>
      </c>
      <c r="AD813" s="19">
        <v>0.27300872100831652</v>
      </c>
      <c r="AE813" s="17">
        <v>10239.399999999998</v>
      </c>
    </row>
    <row r="814" spans="2:31" x14ac:dyDescent="0.25">
      <c r="B814" s="15" t="s">
        <v>38</v>
      </c>
      <c r="C814" s="15" t="s">
        <v>1655</v>
      </c>
      <c r="D814" s="15" t="s">
        <v>1627</v>
      </c>
      <c r="E814" s="15" t="s">
        <v>1656</v>
      </c>
      <c r="F814" s="16">
        <v>2073944.598</v>
      </c>
      <c r="G814" s="16">
        <v>525168.99999999988</v>
      </c>
      <c r="H814" s="17">
        <v>4318.2183080398208</v>
      </c>
      <c r="I814" s="16">
        <v>4318.2183080398208</v>
      </c>
      <c r="J814" s="17">
        <v>0</v>
      </c>
      <c r="K814" s="16">
        <v>9671.0894251477184</v>
      </c>
      <c r="L814" s="16">
        <v>9700.0639677839536</v>
      </c>
      <c r="M814" s="16">
        <v>9856.9911728753104</v>
      </c>
      <c r="N814" s="16">
        <v>9979.2237638117404</v>
      </c>
      <c r="O814" s="16">
        <v>9986.9338344712578</v>
      </c>
      <c r="P814" s="17">
        <v>2387.001882518302</v>
      </c>
      <c r="Q814" s="16">
        <v>2391.9458217851256</v>
      </c>
      <c r="R814" s="16">
        <v>2691.0445530969546</v>
      </c>
      <c r="S814" s="16">
        <v>2724.4151164140267</v>
      </c>
      <c r="T814" s="16">
        <v>0</v>
      </c>
      <c r="U814" s="17">
        <v>11602.305850669238</v>
      </c>
      <c r="V814" s="16">
        <v>11626.336454038648</v>
      </c>
      <c r="W814" s="16">
        <v>7165.9466197783559</v>
      </c>
      <c r="X814" s="16">
        <v>7254.8086473977137</v>
      </c>
      <c r="Y814" s="16">
        <v>9986.9338344712578</v>
      </c>
      <c r="Z814" s="18">
        <v>5.6001115765359237E-3</v>
      </c>
      <c r="AA814" s="19">
        <v>3.4766491065100452E-3</v>
      </c>
      <c r="AB814" s="19">
        <v>4.8154294208736896E-3</v>
      </c>
      <c r="AC814" s="18">
        <v>0.17063045063019788</v>
      </c>
      <c r="AD814" s="19">
        <v>0.27300872100831658</v>
      </c>
      <c r="AE814" s="17">
        <v>2409.0799999999995</v>
      </c>
    </row>
    <row r="815" spans="2:31" x14ac:dyDescent="0.25">
      <c r="B815" s="15" t="s">
        <v>38</v>
      </c>
      <c r="C815" s="15" t="s">
        <v>1657</v>
      </c>
      <c r="D815" s="15" t="s">
        <v>1627</v>
      </c>
      <c r="E815" s="15" t="s">
        <v>1658</v>
      </c>
      <c r="F815" s="16">
        <v>1401175.2999999998</v>
      </c>
      <c r="G815" s="16">
        <v>515954</v>
      </c>
      <c r="H815" s="17">
        <v>2917.4264534684489</v>
      </c>
      <c r="I815" s="16">
        <v>2917.4264534684489</v>
      </c>
      <c r="J815" s="17">
        <v>0</v>
      </c>
      <c r="K815" s="16">
        <v>7063.1175359468907</v>
      </c>
      <c r="L815" s="16">
        <v>7092.7646033778574</v>
      </c>
      <c r="M815" s="16">
        <v>7146.8396545945943</v>
      </c>
      <c r="N815" s="16">
        <v>7149.2799907836024</v>
      </c>
      <c r="O815" s="16">
        <v>7154.7303100073877</v>
      </c>
      <c r="P815" s="17">
        <v>1702.9847184484527</v>
      </c>
      <c r="Q815" s="16">
        <v>1708.0434109240614</v>
      </c>
      <c r="R815" s="16">
        <v>1951.1495533523891</v>
      </c>
      <c r="S815" s="16">
        <v>1951.8157864141695</v>
      </c>
      <c r="T815" s="16">
        <v>0</v>
      </c>
      <c r="U815" s="17">
        <v>8277.5592709668854</v>
      </c>
      <c r="V815" s="16">
        <v>8302.1476459222449</v>
      </c>
      <c r="W815" s="16">
        <v>5195.6901012422049</v>
      </c>
      <c r="X815" s="16">
        <v>5197.464204369433</v>
      </c>
      <c r="Y815" s="16">
        <v>7154.7303100073877</v>
      </c>
      <c r="Z815" s="18">
        <v>5.9163571170891801E-3</v>
      </c>
      <c r="AA815" s="19">
        <v>3.7087273468250689E-3</v>
      </c>
      <c r="AB815" s="19">
        <v>5.1062349657515294E-3</v>
      </c>
      <c r="AC815" s="18">
        <v>0.17063045063019794</v>
      </c>
      <c r="AD815" s="19">
        <v>0.27300872100831658</v>
      </c>
      <c r="AE815" s="17">
        <v>0</v>
      </c>
    </row>
    <row r="816" spans="2:31" x14ac:dyDescent="0.25">
      <c r="B816" s="15" t="s">
        <v>38</v>
      </c>
      <c r="C816" s="15" t="s">
        <v>1659</v>
      </c>
      <c r="D816" s="15" t="s">
        <v>1627</v>
      </c>
      <c r="E816" s="15" t="s">
        <v>1660</v>
      </c>
      <c r="F816" s="16">
        <v>1128971.57</v>
      </c>
      <c r="G816" s="16">
        <v>441349</v>
      </c>
      <c r="H816" s="17">
        <v>2350.6634205811415</v>
      </c>
      <c r="I816" s="16">
        <v>2350.6634205811415</v>
      </c>
      <c r="J816" s="17">
        <v>0</v>
      </c>
      <c r="K816" s="16">
        <v>5775.149414353953</v>
      </c>
      <c r="L816" s="16">
        <v>5800.6387834517736</v>
      </c>
      <c r="M816" s="16">
        <v>5835.9472591235208</v>
      </c>
      <c r="N816" s="16">
        <v>5825.1679286500548</v>
      </c>
      <c r="O816" s="16">
        <v>5829.5978050025697</v>
      </c>
      <c r="P816" s="17">
        <v>1386.5111057616207</v>
      </c>
      <c r="Q816" s="16">
        <v>1390.8603682970609</v>
      </c>
      <c r="R816" s="16">
        <v>1593.264497085303</v>
      </c>
      <c r="S816" s="16">
        <v>1590.321645859407</v>
      </c>
      <c r="T816" s="16">
        <v>0</v>
      </c>
      <c r="U816" s="17">
        <v>6739.3017291734741</v>
      </c>
      <c r="V816" s="16">
        <v>6760.4418357358545</v>
      </c>
      <c r="W816" s="16">
        <v>4242.6827620382173</v>
      </c>
      <c r="X816" s="16">
        <v>4234.8462827906478</v>
      </c>
      <c r="Y816" s="16">
        <v>5829.5978050025697</v>
      </c>
      <c r="Z816" s="18">
        <v>5.9787792375096422E-3</v>
      </c>
      <c r="AA816" s="19">
        <v>3.7545361061788584E-3</v>
      </c>
      <c r="AB816" s="19">
        <v>5.1636356130762171E-3</v>
      </c>
      <c r="AC816" s="18">
        <v>0.17063045063019786</v>
      </c>
      <c r="AD816" s="19">
        <v>0.27300872100831658</v>
      </c>
      <c r="AE816" s="17">
        <v>0</v>
      </c>
    </row>
    <row r="817" spans="2:31" x14ac:dyDescent="0.25">
      <c r="B817" s="15" t="s">
        <v>38</v>
      </c>
      <c r="C817" s="15" t="s">
        <v>1661</v>
      </c>
      <c r="D817" s="15" t="s">
        <v>1627</v>
      </c>
      <c r="E817" s="15" t="s">
        <v>1662</v>
      </c>
      <c r="F817" s="16">
        <v>10735838.01</v>
      </c>
      <c r="G817" s="16">
        <v>2753385.7191601526</v>
      </c>
      <c r="H817" s="17">
        <v>22353.389908119327</v>
      </c>
      <c r="I817" s="16">
        <v>22353.389908119327</v>
      </c>
      <c r="J817" s="17">
        <v>0</v>
      </c>
      <c r="K817" s="16">
        <v>50177.090324269324</v>
      </c>
      <c r="L817" s="16">
        <v>50329.254958136233</v>
      </c>
      <c r="M817" s="16">
        <v>51130.365030881199</v>
      </c>
      <c r="N817" s="16">
        <v>51745.782952688096</v>
      </c>
      <c r="O817" s="16">
        <v>51785.746534593723</v>
      </c>
      <c r="P817" s="17">
        <v>12375.908526477135</v>
      </c>
      <c r="Q817" s="16">
        <v>12401.872446523821</v>
      </c>
      <c r="R817" s="16">
        <v>13959.035561769229</v>
      </c>
      <c r="S817" s="16">
        <v>14127.050021487246</v>
      </c>
      <c r="T817" s="16">
        <v>0</v>
      </c>
      <c r="U817" s="17">
        <v>60154.57170591152</v>
      </c>
      <c r="V817" s="16">
        <v>60280.772419731744</v>
      </c>
      <c r="W817" s="16">
        <v>37171.329469111966</v>
      </c>
      <c r="X817" s="16">
        <v>37618.732931200851</v>
      </c>
      <c r="Y817" s="16">
        <v>51785.746534593723</v>
      </c>
      <c r="Z817" s="18">
        <v>5.6090332218808906E-3</v>
      </c>
      <c r="AA817" s="19">
        <v>3.4831962968633139E-3</v>
      </c>
      <c r="AB817" s="19">
        <v>4.8236333750898055E-3</v>
      </c>
      <c r="AC817" s="18">
        <v>0.17063045063019786</v>
      </c>
      <c r="AD817" s="19">
        <v>0.27300872100831652</v>
      </c>
      <c r="AE817" s="17">
        <v>0</v>
      </c>
    </row>
    <row r="818" spans="2:31" x14ac:dyDescent="0.25">
      <c r="B818" s="15" t="s">
        <v>38</v>
      </c>
      <c r="C818" s="15" t="s">
        <v>1663</v>
      </c>
      <c r="D818" s="15" t="s">
        <v>1627</v>
      </c>
      <c r="E818" s="15" t="s">
        <v>1664</v>
      </c>
      <c r="F818" s="16">
        <v>1251341.7699999998</v>
      </c>
      <c r="G818" s="16">
        <v>460668</v>
      </c>
      <c r="H818" s="17">
        <v>2605.4538515830473</v>
      </c>
      <c r="I818" s="16">
        <v>2605.4538515830473</v>
      </c>
      <c r="J818" s="17">
        <v>0</v>
      </c>
      <c r="K818" s="16">
        <v>6307.458125569512</v>
      </c>
      <c r="L818" s="16">
        <v>6333.9278529957992</v>
      </c>
      <c r="M818" s="16">
        <v>6382.2568216134387</v>
      </c>
      <c r="N818" s="16">
        <v>6384.4923415498561</v>
      </c>
      <c r="O818" s="16">
        <v>6389.3596663128792</v>
      </c>
      <c r="P818" s="17">
        <v>1520.8141870888296</v>
      </c>
      <c r="Q818" s="16">
        <v>1525.3307286076347</v>
      </c>
      <c r="R818" s="16">
        <v>1742.4117720152888</v>
      </c>
      <c r="S818" s="16">
        <v>1743.0220884539087</v>
      </c>
      <c r="T818" s="16">
        <v>0</v>
      </c>
      <c r="U818" s="17">
        <v>7392.097790063729</v>
      </c>
      <c r="V818" s="16">
        <v>7414.0509759712113</v>
      </c>
      <c r="W818" s="16">
        <v>4639.8450495981497</v>
      </c>
      <c r="X818" s="16">
        <v>4641.4702530959476</v>
      </c>
      <c r="Y818" s="16">
        <v>6389.3596663128792</v>
      </c>
      <c r="Z818" s="18">
        <v>5.9161090602909165E-3</v>
      </c>
      <c r="AA818" s="19">
        <v>3.7085453092060125E-3</v>
      </c>
      <c r="AB818" s="19">
        <v>5.1060068635868207E-3</v>
      </c>
      <c r="AC818" s="18">
        <v>0.17063045063019794</v>
      </c>
      <c r="AD818" s="19">
        <v>0.27300872100831658</v>
      </c>
      <c r="AE818" s="17">
        <v>0</v>
      </c>
    </row>
    <row r="819" spans="2:31" x14ac:dyDescent="0.25">
      <c r="B819" s="15" t="s">
        <v>38</v>
      </c>
      <c r="C819" s="15" t="s">
        <v>1665</v>
      </c>
      <c r="D819" s="15" t="s">
        <v>1627</v>
      </c>
      <c r="E819" s="15" t="s">
        <v>1666</v>
      </c>
      <c r="F819" s="16">
        <v>1789966.07</v>
      </c>
      <c r="G819" s="16">
        <v>525805</v>
      </c>
      <c r="H819" s="17">
        <v>3726.9386374631044</v>
      </c>
      <c r="I819" s="16">
        <v>3726.9386374631044</v>
      </c>
      <c r="J819" s="17">
        <v>0</v>
      </c>
      <c r="K819" s="16">
        <v>8585.1179555229446</v>
      </c>
      <c r="L819" s="16">
        <v>8614.6592299562781</v>
      </c>
      <c r="M819" s="16">
        <v>8726.713253150936</v>
      </c>
      <c r="N819" s="16">
        <v>8796.1303442133376</v>
      </c>
      <c r="O819" s="16">
        <v>8802.893342599984</v>
      </c>
      <c r="P819" s="17">
        <v>2100.8117646457085</v>
      </c>
      <c r="Q819" s="16">
        <v>2105.8524056144574</v>
      </c>
      <c r="R819" s="16">
        <v>2382.4688238490617</v>
      </c>
      <c r="S819" s="16">
        <v>2401.4202950961121</v>
      </c>
      <c r="T819" s="16">
        <v>0</v>
      </c>
      <c r="U819" s="17">
        <v>10211.244828340341</v>
      </c>
      <c r="V819" s="16">
        <v>10235.745461804925</v>
      </c>
      <c r="W819" s="16">
        <v>6344.2444293018743</v>
      </c>
      <c r="X819" s="16">
        <v>6394.7100491172259</v>
      </c>
      <c r="Y819" s="16">
        <v>8802.893342599984</v>
      </c>
      <c r="Z819" s="18">
        <v>5.7115580660546447E-3</v>
      </c>
      <c r="AA819" s="19">
        <v>3.5584346239644362E-3</v>
      </c>
      <c r="AB819" s="19">
        <v>4.9179107303413769E-3</v>
      </c>
      <c r="AC819" s="18">
        <v>0.17063045063019788</v>
      </c>
      <c r="AD819" s="19">
        <v>0.27300872100831647</v>
      </c>
      <c r="AE819" s="17">
        <v>0</v>
      </c>
    </row>
    <row r="820" spans="2:31" x14ac:dyDescent="0.25">
      <c r="B820" s="15" t="s">
        <v>38</v>
      </c>
      <c r="C820" s="15" t="s">
        <v>1667</v>
      </c>
      <c r="D820" s="15" t="s">
        <v>1627</v>
      </c>
      <c r="E820" s="15" t="s">
        <v>1668</v>
      </c>
      <c r="F820" s="16">
        <v>805994.47000000009</v>
      </c>
      <c r="G820" s="16">
        <v>465482</v>
      </c>
      <c r="H820" s="17">
        <v>1678.1837277086472</v>
      </c>
      <c r="I820" s="16">
        <v>1678.1837277086472</v>
      </c>
      <c r="J820" s="17">
        <v>0</v>
      </c>
      <c r="K820" s="16">
        <v>4616.9258491759983</v>
      </c>
      <c r="L820" s="16">
        <v>4644.5228879085462</v>
      </c>
      <c r="M820" s="16">
        <v>4569.0018145107306</v>
      </c>
      <c r="N820" s="16">
        <v>4380.2821743461573</v>
      </c>
      <c r="O820" s="16">
        <v>4370.3495617059161</v>
      </c>
      <c r="P820" s="17">
        <v>1074.1373838703012</v>
      </c>
      <c r="Q820" s="16">
        <v>1078.8462790252947</v>
      </c>
      <c r="R820" s="16">
        <v>1247.3773416642518</v>
      </c>
      <c r="S820" s="16">
        <v>1195.8552340737649</v>
      </c>
      <c r="T820" s="16">
        <v>0</v>
      </c>
      <c r="U820" s="17">
        <v>5220.9721930143442</v>
      </c>
      <c r="V820" s="16">
        <v>5243.8603365918989</v>
      </c>
      <c r="W820" s="16">
        <v>3321.624472846479</v>
      </c>
      <c r="X820" s="16">
        <v>3184.4269402723921</v>
      </c>
      <c r="Y820" s="16">
        <v>4370.3495617059161</v>
      </c>
      <c r="Z820" s="18">
        <v>6.4918761350845509E-3</v>
      </c>
      <c r="AA820" s="19">
        <v>4.0360397343165832E-3</v>
      </c>
      <c r="AB820" s="19">
        <v>5.4223071303527871E-3</v>
      </c>
      <c r="AC820" s="18">
        <v>0.17063045063019786</v>
      </c>
      <c r="AD820" s="19">
        <v>0.27300872100831647</v>
      </c>
      <c r="AE820" s="17">
        <v>0</v>
      </c>
    </row>
    <row r="821" spans="2:31" x14ac:dyDescent="0.25">
      <c r="B821" s="15" t="s">
        <v>38</v>
      </c>
      <c r="C821" s="15" t="s">
        <v>1669</v>
      </c>
      <c r="D821" s="15" t="s">
        <v>1627</v>
      </c>
      <c r="E821" s="15" t="s">
        <v>1670</v>
      </c>
      <c r="F821" s="16">
        <v>240150.49000000005</v>
      </c>
      <c r="G821" s="16">
        <v>358778</v>
      </c>
      <c r="H821" s="17">
        <v>500.02408145462607</v>
      </c>
      <c r="I821" s="16">
        <v>500.02408145462607</v>
      </c>
      <c r="J821" s="17">
        <v>0</v>
      </c>
      <c r="K821" s="16">
        <v>1461.9814519469312</v>
      </c>
      <c r="L821" s="16">
        <v>1442.7448538949977</v>
      </c>
      <c r="M821" s="16">
        <v>1361.359246752203</v>
      </c>
      <c r="N821" s="16">
        <v>1305.1291909080903</v>
      </c>
      <c r="O821" s="16">
        <v>1302.1697142847161</v>
      </c>
      <c r="P821" s="17">
        <v>334.77788830324943</v>
      </c>
      <c r="Q821" s="16">
        <v>331.49553890905588</v>
      </c>
      <c r="R821" s="16">
        <v>371.66294678866416</v>
      </c>
      <c r="S821" s="16">
        <v>356.31165116043462</v>
      </c>
      <c r="T821" s="16">
        <v>0</v>
      </c>
      <c r="U821" s="17">
        <v>1627.2276450983079</v>
      </c>
      <c r="V821" s="16">
        <v>1611.2733964405679</v>
      </c>
      <c r="W821" s="16">
        <v>989.69629996353888</v>
      </c>
      <c r="X821" s="16">
        <v>948.8175397476557</v>
      </c>
      <c r="Y821" s="16">
        <v>1302.1697142847161</v>
      </c>
      <c r="Z821" s="18">
        <v>6.742649247850536E-3</v>
      </c>
      <c r="AA821" s="19">
        <v>4.0360397343165823E-3</v>
      </c>
      <c r="AB821" s="19">
        <v>5.4223071303527879E-3</v>
      </c>
      <c r="AC821" s="18">
        <v>0.17063045063019786</v>
      </c>
      <c r="AD821" s="19">
        <v>0.27300872100831652</v>
      </c>
      <c r="AE821" s="17">
        <v>0</v>
      </c>
    </row>
    <row r="822" spans="2:31" x14ac:dyDescent="0.25">
      <c r="B822" s="15" t="s">
        <v>38</v>
      </c>
      <c r="C822" s="15" t="s">
        <v>1671</v>
      </c>
      <c r="D822" s="15" t="s">
        <v>1627</v>
      </c>
      <c r="E822" s="15" t="s">
        <v>1672</v>
      </c>
      <c r="F822" s="16">
        <v>738567.1100000001</v>
      </c>
      <c r="G822" s="16">
        <v>459710</v>
      </c>
      <c r="H822" s="17">
        <v>1537.7913273062561</v>
      </c>
      <c r="I822" s="16">
        <v>1537.7913273062561</v>
      </c>
      <c r="J822" s="17">
        <v>0</v>
      </c>
      <c r="K822" s="16">
        <v>4339.6219443826067</v>
      </c>
      <c r="L822" s="16">
        <v>4366.9833574017985</v>
      </c>
      <c r="M822" s="16">
        <v>4186.7712389241906</v>
      </c>
      <c r="N822" s="16">
        <v>4013.8393834034091</v>
      </c>
      <c r="O822" s="16">
        <v>4004.7377067970519</v>
      </c>
      <c r="P822" s="17">
        <v>1002.8656750881763</v>
      </c>
      <c r="Q822" s="16">
        <v>1007.5343653215194</v>
      </c>
      <c r="R822" s="16">
        <v>1143.0250610930982</v>
      </c>
      <c r="S822" s="16">
        <v>1095.8131563957681</v>
      </c>
      <c r="T822" s="16">
        <v>0</v>
      </c>
      <c r="U822" s="17">
        <v>4874.5475966006861</v>
      </c>
      <c r="V822" s="16">
        <v>4897.2403193865348</v>
      </c>
      <c r="W822" s="16">
        <v>3043.7461778310926</v>
      </c>
      <c r="X822" s="16">
        <v>2918.026227007641</v>
      </c>
      <c r="Y822" s="16">
        <v>4004.7377067970519</v>
      </c>
      <c r="Z822" s="18">
        <v>6.6153689919845058E-3</v>
      </c>
      <c r="AA822" s="19">
        <v>4.0360397343165832E-3</v>
      </c>
      <c r="AB822" s="19">
        <v>5.4223071303527871E-3</v>
      </c>
      <c r="AC822" s="18">
        <v>0.17063045063019788</v>
      </c>
      <c r="AD822" s="19">
        <v>0.27300872100831658</v>
      </c>
      <c r="AE822" s="17">
        <v>0</v>
      </c>
    </row>
    <row r="823" spans="2:31" x14ac:dyDescent="0.25">
      <c r="B823" s="15" t="s">
        <v>38</v>
      </c>
      <c r="C823" s="15" t="s">
        <v>1673</v>
      </c>
      <c r="D823" s="15" t="s">
        <v>1627</v>
      </c>
      <c r="E823" s="15" t="s">
        <v>1674</v>
      </c>
      <c r="F823" s="16">
        <v>1178958.52</v>
      </c>
      <c r="G823" s="16">
        <v>453823</v>
      </c>
      <c r="H823" s="17">
        <v>2454.7426533924854</v>
      </c>
      <c r="I823" s="16">
        <v>2454.7426533924854</v>
      </c>
      <c r="J823" s="17">
        <v>0</v>
      </c>
      <c r="K823" s="16">
        <v>6007.6417686131072</v>
      </c>
      <c r="L823" s="16">
        <v>6033.8180042754066</v>
      </c>
      <c r="M823" s="16">
        <v>6072.9680477420934</v>
      </c>
      <c r="N823" s="16">
        <v>6065.2262233996626</v>
      </c>
      <c r="O823" s="16">
        <v>6069.8416553466195</v>
      </c>
      <c r="P823" s="17">
        <v>1443.9404673327808</v>
      </c>
      <c r="Q823" s="16">
        <v>1448.4069302196408</v>
      </c>
      <c r="R823" s="16">
        <v>1657.9732394384421</v>
      </c>
      <c r="S823" s="16">
        <v>1655.8596538764345</v>
      </c>
      <c r="T823" s="16">
        <v>0</v>
      </c>
      <c r="U823" s="17">
        <v>7018.4439546728117</v>
      </c>
      <c r="V823" s="16">
        <v>7040.1537274482507</v>
      </c>
      <c r="W823" s="16">
        <v>4414.9948083036516</v>
      </c>
      <c r="X823" s="16">
        <v>4409.3665695232285</v>
      </c>
      <c r="Y823" s="16">
        <v>6069.8416553466195</v>
      </c>
      <c r="Z823" s="18">
        <v>5.9622952986170636E-3</v>
      </c>
      <c r="AA823" s="19">
        <v>3.7424392920231329E-3</v>
      </c>
      <c r="AB823" s="19">
        <v>5.1484777050057875E-3</v>
      </c>
      <c r="AC823" s="18">
        <v>0.17063045063019788</v>
      </c>
      <c r="AD823" s="19">
        <v>0.27300872100831658</v>
      </c>
      <c r="AE823" s="17">
        <v>0</v>
      </c>
    </row>
    <row r="824" spans="2:31" x14ac:dyDescent="0.25">
      <c r="B824" s="15" t="s">
        <v>38</v>
      </c>
      <c r="C824" s="15" t="s">
        <v>1675</v>
      </c>
      <c r="D824" s="15" t="s">
        <v>1627</v>
      </c>
      <c r="E824" s="15" t="s">
        <v>1676</v>
      </c>
      <c r="F824" s="16">
        <v>1490182.9999999995</v>
      </c>
      <c r="G824" s="16">
        <v>491583</v>
      </c>
      <c r="H824" s="17">
        <v>3102.7518860123878</v>
      </c>
      <c r="I824" s="16">
        <v>3102.7518860123878</v>
      </c>
      <c r="J824" s="17">
        <v>0</v>
      </c>
      <c r="K824" s="16">
        <v>7324.1085444513737</v>
      </c>
      <c r="L824" s="16">
        <v>7352.0672464328491</v>
      </c>
      <c r="M824" s="16">
        <v>7427.9988628320589</v>
      </c>
      <c r="N824" s="16">
        <v>7459.0143217498462</v>
      </c>
      <c r="O824" s="16">
        <v>7464.7252839471685</v>
      </c>
      <c r="P824" s="17">
        <v>1779.139893908211</v>
      </c>
      <c r="Q824" s="16">
        <v>1783.9104998263449</v>
      </c>
      <c r="R824" s="16">
        <v>2027.9084691930107</v>
      </c>
      <c r="S824" s="16">
        <v>2036.3759599636307</v>
      </c>
      <c r="T824" s="16">
        <v>0</v>
      </c>
      <c r="U824" s="17">
        <v>8647.7205365555492</v>
      </c>
      <c r="V824" s="16">
        <v>8670.9086326188917</v>
      </c>
      <c r="W824" s="16">
        <v>5400.0903936390478</v>
      </c>
      <c r="X824" s="16">
        <v>5422.6383617862157</v>
      </c>
      <c r="Y824" s="16">
        <v>7464.7252839471685</v>
      </c>
      <c r="Z824" s="18">
        <v>5.810906838010649E-3</v>
      </c>
      <c r="AA824" s="19">
        <v>3.631342175902311E-3</v>
      </c>
      <c r="AB824" s="19">
        <v>5.0092675087201844E-3</v>
      </c>
      <c r="AC824" s="18">
        <v>0.17063045063019791</v>
      </c>
      <c r="AD824" s="19">
        <v>0.27300872100831663</v>
      </c>
      <c r="AE824" s="17">
        <v>0</v>
      </c>
    </row>
    <row r="825" spans="2:31" x14ac:dyDescent="0.25">
      <c r="B825" s="15" t="s">
        <v>38</v>
      </c>
      <c r="C825" s="15" t="s">
        <v>1677</v>
      </c>
      <c r="D825" s="15" t="s">
        <v>1627</v>
      </c>
      <c r="E825" s="15" t="s">
        <v>1678</v>
      </c>
      <c r="F825" s="16">
        <v>824807.58</v>
      </c>
      <c r="G825" s="16">
        <v>453499</v>
      </c>
      <c r="H825" s="17">
        <v>1717.3550325311144</v>
      </c>
      <c r="I825" s="16">
        <v>1717.3550325311144</v>
      </c>
      <c r="J825" s="17">
        <v>0</v>
      </c>
      <c r="K825" s="16">
        <v>4649.6526610174733</v>
      </c>
      <c r="L825" s="16">
        <v>4676.4658478714664</v>
      </c>
      <c r="M825" s="16">
        <v>4660.0144623918022</v>
      </c>
      <c r="N825" s="16">
        <v>4482.5244767989443</v>
      </c>
      <c r="O825" s="16">
        <v>4472.3600222030273</v>
      </c>
      <c r="P825" s="17">
        <v>1086.4053919161324</v>
      </c>
      <c r="Q825" s="16">
        <v>1090.9805380718606</v>
      </c>
      <c r="R825" s="16">
        <v>1272.2245882578438</v>
      </c>
      <c r="S825" s="16">
        <v>1223.7682742993461</v>
      </c>
      <c r="T825" s="16">
        <v>0</v>
      </c>
      <c r="U825" s="17">
        <v>5280.6023016324552</v>
      </c>
      <c r="V825" s="16">
        <v>5302.84034233072</v>
      </c>
      <c r="W825" s="16">
        <v>3387.7898741339586</v>
      </c>
      <c r="X825" s="16">
        <v>3258.7562024995982</v>
      </c>
      <c r="Y825" s="16">
        <v>4472.3600222030273</v>
      </c>
      <c r="Z825" s="18">
        <v>6.4157040384880898E-3</v>
      </c>
      <c r="AA825" s="19">
        <v>4.0291494875893093E-3</v>
      </c>
      <c r="AB825" s="19">
        <v>5.4223071303527879E-3</v>
      </c>
      <c r="AC825" s="18">
        <v>0.17063045063019788</v>
      </c>
      <c r="AD825" s="19">
        <v>0.27300872100831658</v>
      </c>
      <c r="AE825" s="17">
        <v>0</v>
      </c>
    </row>
    <row r="826" spans="2:31" x14ac:dyDescent="0.25">
      <c r="B826" s="15" t="s">
        <v>38</v>
      </c>
      <c r="C826" s="15" t="s">
        <v>1679</v>
      </c>
      <c r="D826" s="15" t="s">
        <v>1627</v>
      </c>
      <c r="E826" s="15" t="s">
        <v>1680</v>
      </c>
      <c r="F826" s="16">
        <v>1866848.18</v>
      </c>
      <c r="G826" s="16">
        <v>487454</v>
      </c>
      <c r="H826" s="17">
        <v>3887.0170384401072</v>
      </c>
      <c r="I826" s="16">
        <v>3887.0170384401072</v>
      </c>
      <c r="J826" s="17">
        <v>0</v>
      </c>
      <c r="K826" s="16">
        <v>8753.7358401802958</v>
      </c>
      <c r="L826" s="16">
        <v>8780.737497573311</v>
      </c>
      <c r="M826" s="16">
        <v>8917.2473591463349</v>
      </c>
      <c r="N826" s="16">
        <v>9019.9504760465043</v>
      </c>
      <c r="O826" s="16">
        <v>9026.9127016005532</v>
      </c>
      <c r="P826" s="17">
        <v>2156.8973599839701</v>
      </c>
      <c r="Q826" s="16">
        <v>2161.5046649527017</v>
      </c>
      <c r="R826" s="16">
        <v>2434.4862964353292</v>
      </c>
      <c r="S826" s="16">
        <v>2462.5251430237977</v>
      </c>
      <c r="T826" s="16">
        <v>0</v>
      </c>
      <c r="U826" s="17">
        <v>10483.855518636432</v>
      </c>
      <c r="V826" s="16">
        <v>10506.249871060716</v>
      </c>
      <c r="W826" s="16">
        <v>6482.7610627110062</v>
      </c>
      <c r="X826" s="16">
        <v>6557.4253330227066</v>
      </c>
      <c r="Y826" s="16">
        <v>9026.9127016005532</v>
      </c>
      <c r="Z826" s="18">
        <v>5.6218029978466573E-3</v>
      </c>
      <c r="AA826" s="19">
        <v>3.4925674555211319E-3</v>
      </c>
      <c r="AB826" s="19">
        <v>4.8353759016443176E-3</v>
      </c>
      <c r="AC826" s="18">
        <v>0.17063045063019786</v>
      </c>
      <c r="AD826" s="19">
        <v>0.27300872100831652</v>
      </c>
      <c r="AE826" s="17">
        <v>0</v>
      </c>
    </row>
    <row r="827" spans="2:31" x14ac:dyDescent="0.25">
      <c r="B827" s="15" t="s">
        <v>38</v>
      </c>
      <c r="C827" s="15" t="s">
        <v>1681</v>
      </c>
      <c r="D827" s="15" t="s">
        <v>1627</v>
      </c>
      <c r="E827" s="15" t="s">
        <v>1682</v>
      </c>
      <c r="F827" s="16">
        <v>1541976.77</v>
      </c>
      <c r="G827" s="16">
        <v>481991</v>
      </c>
      <c r="H827" s="17">
        <v>3210.5931495023028</v>
      </c>
      <c r="I827" s="16">
        <v>3210.5931495023028</v>
      </c>
      <c r="J827" s="17">
        <v>0</v>
      </c>
      <c r="K827" s="16">
        <v>7491.0530385937882</v>
      </c>
      <c r="L827" s="16">
        <v>7518.3161242135584</v>
      </c>
      <c r="M827" s="16">
        <v>7605.4866508740852</v>
      </c>
      <c r="N827" s="16">
        <v>7650.8475558172122</v>
      </c>
      <c r="O827" s="16">
        <v>7656.7170599007877</v>
      </c>
      <c r="P827" s="17">
        <v>1826.0267115597755</v>
      </c>
      <c r="Q827" s="16">
        <v>1830.6786241446459</v>
      </c>
      <c r="R827" s="16">
        <v>2076.3641832009589</v>
      </c>
      <c r="S827" s="16">
        <v>2088.7481058432504</v>
      </c>
      <c r="T827" s="16">
        <v>0</v>
      </c>
      <c r="U827" s="17">
        <v>8875.6194765363143</v>
      </c>
      <c r="V827" s="16">
        <v>8898.2306495712146</v>
      </c>
      <c r="W827" s="16">
        <v>5529.1224676731263</v>
      </c>
      <c r="X827" s="16">
        <v>5562.0994499739618</v>
      </c>
      <c r="Y827" s="16">
        <v>7656.7170599007877</v>
      </c>
      <c r="Z827" s="18">
        <v>5.7633326493328196E-3</v>
      </c>
      <c r="AA827" s="19">
        <v>3.5964296393541286E-3</v>
      </c>
      <c r="AB827" s="19">
        <v>4.9655203689617112E-3</v>
      </c>
      <c r="AC827" s="18">
        <v>0.17063045063019791</v>
      </c>
      <c r="AD827" s="19">
        <v>0.27300872100831652</v>
      </c>
      <c r="AE827" s="17">
        <v>0</v>
      </c>
    </row>
    <row r="828" spans="2:31" x14ac:dyDescent="0.25">
      <c r="B828" s="15" t="s">
        <v>38</v>
      </c>
      <c r="C828" s="15" t="s">
        <v>1683</v>
      </c>
      <c r="D828" s="15" t="s">
        <v>1627</v>
      </c>
      <c r="E828" s="15" t="s">
        <v>1684</v>
      </c>
      <c r="F828" s="16">
        <v>1494341.98</v>
      </c>
      <c r="G828" s="16">
        <v>732353</v>
      </c>
      <c r="H828" s="17">
        <v>3111.4114151030353</v>
      </c>
      <c r="I828" s="16">
        <v>3111.4114151030353</v>
      </c>
      <c r="J828" s="17">
        <v>0</v>
      </c>
      <c r="K828" s="16">
        <v>8130.7969542262417</v>
      </c>
      <c r="L828" s="16">
        <v>8173.7961178309479</v>
      </c>
      <c r="M828" s="16">
        <v>8172.7679060546052</v>
      </c>
      <c r="N828" s="16">
        <v>8084.8119618367436</v>
      </c>
      <c r="O828" s="16">
        <v>8090.8973798913867</v>
      </c>
      <c r="P828" s="17">
        <v>1918.2630801372368</v>
      </c>
      <c r="Q828" s="16">
        <v>1925.6000467998285</v>
      </c>
      <c r="R828" s="16">
        <v>2231.2369131297851</v>
      </c>
      <c r="S828" s="16">
        <v>2207.224173293775</v>
      </c>
      <c r="T828" s="16">
        <v>0</v>
      </c>
      <c r="U828" s="17">
        <v>9323.9452891920409</v>
      </c>
      <c r="V828" s="16">
        <v>9359.6074861341531</v>
      </c>
      <c r="W828" s="16">
        <v>5941.5309929248197</v>
      </c>
      <c r="X828" s="16">
        <v>5877.5877885429691</v>
      </c>
      <c r="Y828" s="16">
        <v>8090.8973798913867</v>
      </c>
      <c r="Z828" s="18">
        <v>6.251431407731111E-3</v>
      </c>
      <c r="AA828" s="19">
        <v>3.9546231517459578E-3</v>
      </c>
      <c r="AB828" s="19">
        <v>5.4143546043532728E-3</v>
      </c>
      <c r="AC828" s="18">
        <v>0.17063045063019788</v>
      </c>
      <c r="AD828" s="19">
        <v>0.27300872100831652</v>
      </c>
      <c r="AE828" s="17">
        <v>10067.26295545929</v>
      </c>
    </row>
    <row r="829" spans="2:31" x14ac:dyDescent="0.25">
      <c r="B829" s="15" t="s">
        <v>38</v>
      </c>
      <c r="C829" s="15" t="s">
        <v>1685</v>
      </c>
      <c r="D829" s="15" t="s">
        <v>1627</v>
      </c>
      <c r="E829" s="15" t="s">
        <v>1627</v>
      </c>
      <c r="F829" s="16">
        <v>33773377.789999999</v>
      </c>
      <c r="G829" s="16">
        <v>21562783.210739169</v>
      </c>
      <c r="H829" s="17">
        <v>70320.498646764463</v>
      </c>
      <c r="I829" s="16">
        <v>70320.498646764463</v>
      </c>
      <c r="J829" s="17">
        <v>0</v>
      </c>
      <c r="K829" s="16">
        <v>200220.25467948418</v>
      </c>
      <c r="L829" s="16">
        <v>201505.2599312992</v>
      </c>
      <c r="M829" s="16">
        <v>191453.70117076163</v>
      </c>
      <c r="N829" s="16">
        <v>183545.83090501279</v>
      </c>
      <c r="O829" s="16">
        <v>183129.62720681546</v>
      </c>
      <c r="P829" s="17">
        <v>46162.490653891</v>
      </c>
      <c r="Q829" s="16">
        <v>46381.751679070367</v>
      </c>
      <c r="R829" s="16">
        <v>52268.530088938067</v>
      </c>
      <c r="S829" s="16">
        <v>50109.612541786002</v>
      </c>
      <c r="T829" s="16">
        <v>0</v>
      </c>
      <c r="U829" s="17">
        <v>224378.26267235761</v>
      </c>
      <c r="V829" s="16">
        <v>225444.00689899334</v>
      </c>
      <c r="W829" s="16">
        <v>139185.17108182356</v>
      </c>
      <c r="X829" s="16">
        <v>133436.2183632268</v>
      </c>
      <c r="Y829" s="16">
        <v>183129.62720681546</v>
      </c>
      <c r="Z829" s="18">
        <v>6.6594208072450981E-3</v>
      </c>
      <c r="AA829" s="19">
        <v>4.0360397343165832E-3</v>
      </c>
      <c r="AB829" s="19">
        <v>5.4223071303527879E-3</v>
      </c>
      <c r="AC829" s="18">
        <v>0.17063045063019786</v>
      </c>
      <c r="AD829" s="19">
        <v>0.27300872100831652</v>
      </c>
      <c r="AE829" s="17">
        <v>0</v>
      </c>
    </row>
    <row r="830" spans="2:31" x14ac:dyDescent="0.25">
      <c r="B830" s="15" t="s">
        <v>38</v>
      </c>
      <c r="C830" s="15" t="s">
        <v>1686</v>
      </c>
      <c r="D830" s="15" t="s">
        <v>1627</v>
      </c>
      <c r="E830" s="15" t="s">
        <v>1687</v>
      </c>
      <c r="F830" s="16">
        <v>4159553.67</v>
      </c>
      <c r="G830" s="16">
        <v>792272</v>
      </c>
      <c r="H830" s="17">
        <v>8660.7235450694643</v>
      </c>
      <c r="I830" s="16">
        <v>8660.7235450694643</v>
      </c>
      <c r="J830" s="17">
        <v>0</v>
      </c>
      <c r="K830" s="16">
        <v>18539.313103300643</v>
      </c>
      <c r="L830" s="16">
        <v>18581.111359302144</v>
      </c>
      <c r="M830" s="16">
        <v>18979.990029526034</v>
      </c>
      <c r="N830" s="16">
        <v>19354.953587047188</v>
      </c>
      <c r="O830" s="16">
        <v>19370.02619492132</v>
      </c>
      <c r="P830" s="17">
        <v>4641.1545104692887</v>
      </c>
      <c r="Q830" s="16">
        <v>4648.2865657263792</v>
      </c>
      <c r="R830" s="16">
        <v>5181.702802711502</v>
      </c>
      <c r="S830" s="16">
        <v>5284.0711239750517</v>
      </c>
      <c r="T830" s="16">
        <v>0</v>
      </c>
      <c r="U830" s="17">
        <v>22558.882137900819</v>
      </c>
      <c r="V830" s="16">
        <v>22593.548338645229</v>
      </c>
      <c r="W830" s="16">
        <v>13798.287226814533</v>
      </c>
      <c r="X830" s="16">
        <v>14070.882463072136</v>
      </c>
      <c r="Y830" s="16">
        <v>19370.02619492132</v>
      </c>
      <c r="Z830" s="18">
        <v>5.4275571441954789E-3</v>
      </c>
      <c r="AA830" s="19">
        <v>3.3500192449598407E-3</v>
      </c>
      <c r="AB830" s="19">
        <v>4.6567559242290824E-3</v>
      </c>
      <c r="AC830" s="18">
        <v>0.17063045063019788</v>
      </c>
      <c r="AD830" s="19">
        <v>0.27300872100831652</v>
      </c>
      <c r="AE830" s="17">
        <v>0</v>
      </c>
    </row>
    <row r="831" spans="2:31" x14ac:dyDescent="0.25">
      <c r="B831" s="15" t="s">
        <v>38</v>
      </c>
      <c r="C831" s="15" t="s">
        <v>1688</v>
      </c>
      <c r="D831" s="15" t="s">
        <v>1627</v>
      </c>
      <c r="E831" s="15" t="s">
        <v>1689</v>
      </c>
      <c r="F831" s="16">
        <v>160572.30000000002</v>
      </c>
      <c r="G831" s="16">
        <v>300000</v>
      </c>
      <c r="H831" s="17">
        <v>334.33209657226467</v>
      </c>
      <c r="I831" s="16">
        <v>334.33209657226467</v>
      </c>
      <c r="J831" s="17">
        <v>0</v>
      </c>
      <c r="K831" s="16">
        <v>977.52756738684229</v>
      </c>
      <c r="L831" s="16">
        <v>964.66536255280494</v>
      </c>
      <c r="M831" s="16">
        <v>910.24834210110816</v>
      </c>
      <c r="N831" s="16">
        <v>872.6511279708451</v>
      </c>
      <c r="O831" s="16">
        <v>870.67232722714698</v>
      </c>
      <c r="P831" s="17">
        <v>223.84320562492235</v>
      </c>
      <c r="Q831" s="16">
        <v>221.64852181799259</v>
      </c>
      <c r="R831" s="16">
        <v>248.50573567696412</v>
      </c>
      <c r="S831" s="16">
        <v>238.24136833378384</v>
      </c>
      <c r="T831" s="16">
        <v>0</v>
      </c>
      <c r="U831" s="17">
        <v>1088.0164583341846</v>
      </c>
      <c r="V831" s="16">
        <v>1077.348937307077</v>
      </c>
      <c r="W831" s="16">
        <v>661.74260642414401</v>
      </c>
      <c r="X831" s="16">
        <v>634.40975963706126</v>
      </c>
      <c r="Y831" s="16">
        <v>870.67232722714698</v>
      </c>
      <c r="Z831" s="18">
        <v>6.7426492478505368E-3</v>
      </c>
      <c r="AA831" s="19">
        <v>4.0360397343165823E-3</v>
      </c>
      <c r="AB831" s="19">
        <v>5.4223071303527871E-3</v>
      </c>
      <c r="AC831" s="18">
        <v>0.17063045063019786</v>
      </c>
      <c r="AD831" s="19">
        <v>0.27300872100831658</v>
      </c>
      <c r="AE831" s="17">
        <v>0</v>
      </c>
    </row>
    <row r="832" spans="2:31" x14ac:dyDescent="0.25">
      <c r="B832" s="15" t="s">
        <v>38</v>
      </c>
      <c r="C832" s="15" t="s">
        <v>1690</v>
      </c>
      <c r="D832" s="15" t="s">
        <v>1627</v>
      </c>
      <c r="E832" s="15" t="s">
        <v>1691</v>
      </c>
      <c r="F832" s="16">
        <v>839737.04</v>
      </c>
      <c r="G832" s="16">
        <v>367497</v>
      </c>
      <c r="H832" s="17">
        <v>1748.4400805904108</v>
      </c>
      <c r="I832" s="16">
        <v>1748.4400805904108</v>
      </c>
      <c r="J832" s="17">
        <v>0</v>
      </c>
      <c r="K832" s="16">
        <v>4424.4010445891199</v>
      </c>
      <c r="L832" s="16">
        <v>4445.811382241598</v>
      </c>
      <c r="M832" s="16">
        <v>4459.4317018917191</v>
      </c>
      <c r="N832" s="16">
        <v>4431.9097315699419</v>
      </c>
      <c r="O832" s="16">
        <v>4435.2634376549659</v>
      </c>
      <c r="P832" s="17">
        <v>1053.274662858001</v>
      </c>
      <c r="Q832" s="16">
        <v>1056.9279184197876</v>
      </c>
      <c r="R832" s="16">
        <v>1217.4637453573987</v>
      </c>
      <c r="S832" s="16">
        <v>1209.9500074402144</v>
      </c>
      <c r="T832" s="16">
        <v>0</v>
      </c>
      <c r="U832" s="17">
        <v>5119.5664623215298</v>
      </c>
      <c r="V832" s="16">
        <v>5137.3235444122211</v>
      </c>
      <c r="W832" s="16">
        <v>3241.9679565343204</v>
      </c>
      <c r="X832" s="16">
        <v>3221.9597241297274</v>
      </c>
      <c r="Y832" s="16">
        <v>4435.2634376549659</v>
      </c>
      <c r="Z832" s="18">
        <v>6.1072035161946351E-3</v>
      </c>
      <c r="AA832" s="19">
        <v>3.8487808520772456E-3</v>
      </c>
      <c r="AB832" s="19">
        <v>5.2817289536912244E-3</v>
      </c>
      <c r="AC832" s="18">
        <v>0.17063045063019788</v>
      </c>
      <c r="AD832" s="19">
        <v>0.27300872100831658</v>
      </c>
      <c r="AE832" s="17">
        <v>0</v>
      </c>
    </row>
    <row r="833" spans="2:31" x14ac:dyDescent="0.25">
      <c r="B833" s="15" t="s">
        <v>38</v>
      </c>
      <c r="C833" s="15" t="s">
        <v>1692</v>
      </c>
      <c r="D833" s="15" t="s">
        <v>1627</v>
      </c>
      <c r="E833" s="15" t="s">
        <v>1693</v>
      </c>
      <c r="F833" s="16">
        <v>1965763.88</v>
      </c>
      <c r="G833" s="16">
        <v>2006543.6700000004</v>
      </c>
      <c r="H833" s="17">
        <v>4092.9721961162018</v>
      </c>
      <c r="I833" s="16">
        <v>4092.9721961162018</v>
      </c>
      <c r="J833" s="17">
        <v>0</v>
      </c>
      <c r="K833" s="16">
        <v>11967.122496677948</v>
      </c>
      <c r="L833" s="16">
        <v>11809.660358563764</v>
      </c>
      <c r="M833" s="16">
        <v>11143.474389619141</v>
      </c>
      <c r="N833" s="16">
        <v>10683.20044743922</v>
      </c>
      <c r="O833" s="16">
        <v>10658.975503113961</v>
      </c>
      <c r="P833" s="17">
        <v>2740.3411945951152</v>
      </c>
      <c r="Q833" s="16">
        <v>2713.4733590114965</v>
      </c>
      <c r="R833" s="16">
        <v>3042.2656906988523</v>
      </c>
      <c r="S833" s="16">
        <v>2916.6068904308399</v>
      </c>
      <c r="T833" s="16">
        <v>0</v>
      </c>
      <c r="U833" s="17">
        <v>13319.753498199034</v>
      </c>
      <c r="V833" s="16">
        <v>13189.159195668468</v>
      </c>
      <c r="W833" s="16">
        <v>8101.208698920289</v>
      </c>
      <c r="X833" s="16">
        <v>7766.5935570083802</v>
      </c>
      <c r="Y833" s="16">
        <v>10658.975503113961</v>
      </c>
      <c r="Z833" s="18">
        <v>6.7426492478505368E-3</v>
      </c>
      <c r="AA833" s="19">
        <v>4.0360397343165832E-3</v>
      </c>
      <c r="AB833" s="19">
        <v>5.4223071303527879E-3</v>
      </c>
      <c r="AC833" s="18">
        <v>0.17063045063019788</v>
      </c>
      <c r="AD833" s="19">
        <v>0.27300872100831652</v>
      </c>
      <c r="AE833" s="17">
        <v>0</v>
      </c>
    </row>
    <row r="834" spans="2:31" x14ac:dyDescent="0.25">
      <c r="B834" s="15" t="s">
        <v>38</v>
      </c>
      <c r="C834" s="15" t="s">
        <v>1694</v>
      </c>
      <c r="D834" s="15" t="s">
        <v>1627</v>
      </c>
      <c r="E834" s="15" t="s">
        <v>1695</v>
      </c>
      <c r="F834" s="16">
        <v>783361.21</v>
      </c>
      <c r="G834" s="16">
        <v>481952</v>
      </c>
      <c r="H834" s="17">
        <v>1631.0583812568298</v>
      </c>
      <c r="I834" s="16">
        <v>1631.0583812568298</v>
      </c>
      <c r="J834" s="17">
        <v>0</v>
      </c>
      <c r="K834" s="16">
        <v>4584.2986920253225</v>
      </c>
      <c r="L834" s="16">
        <v>4612.9671102404127</v>
      </c>
      <c r="M834" s="16">
        <v>4440.6989416531869</v>
      </c>
      <c r="N834" s="16">
        <v>4257.2787679762077</v>
      </c>
      <c r="O834" s="16">
        <v>4247.625074624787</v>
      </c>
      <c r="P834" s="17">
        <v>1060.5291782417212</v>
      </c>
      <c r="Q834" s="16">
        <v>1065.4208833606169</v>
      </c>
      <c r="R834" s="16">
        <v>1212.3495384437215</v>
      </c>
      <c r="S834" s="16">
        <v>1162.2742314210393</v>
      </c>
      <c r="T834" s="16">
        <v>0</v>
      </c>
      <c r="U834" s="17">
        <v>5154.827895040431</v>
      </c>
      <c r="V834" s="16">
        <v>5178.6046081366258</v>
      </c>
      <c r="W834" s="16">
        <v>3228.3494032094654</v>
      </c>
      <c r="X834" s="16">
        <v>3095.0045365551687</v>
      </c>
      <c r="Y834" s="16">
        <v>4247.625074624787</v>
      </c>
      <c r="Z834" s="18">
        <v>6.5955732625419747E-3</v>
      </c>
      <c r="AA834" s="19">
        <v>4.0360397343165832E-3</v>
      </c>
      <c r="AB834" s="19">
        <v>5.4223071303527871E-3</v>
      </c>
      <c r="AC834" s="18">
        <v>0.17063045063019786</v>
      </c>
      <c r="AD834" s="19">
        <v>0.27300872100831652</v>
      </c>
      <c r="AE834" s="17">
        <v>0</v>
      </c>
    </row>
    <row r="835" spans="2:31" x14ac:dyDescent="0.25">
      <c r="B835" s="15" t="s">
        <v>38</v>
      </c>
      <c r="C835" s="15" t="s">
        <v>1696</v>
      </c>
      <c r="D835" s="15" t="s">
        <v>1627</v>
      </c>
      <c r="E835" s="15" t="s">
        <v>1697</v>
      </c>
      <c r="F835" s="16">
        <v>2244362.5699999998</v>
      </c>
      <c r="G835" s="16">
        <v>441202</v>
      </c>
      <c r="H835" s="17">
        <v>4673.0503548645438</v>
      </c>
      <c r="I835" s="16">
        <v>4673.0503548645438</v>
      </c>
      <c r="J835" s="17">
        <v>0</v>
      </c>
      <c r="K835" s="16">
        <v>10048.273631299946</v>
      </c>
      <c r="L835" s="16">
        <v>10071.683971185757</v>
      </c>
      <c r="M835" s="16">
        <v>10282.484317999728</v>
      </c>
      <c r="N835" s="16">
        <v>10477.980791221595</v>
      </c>
      <c r="O835" s="16">
        <v>10486.134032664817</v>
      </c>
      <c r="P835" s="17">
        <v>2511.906145632388</v>
      </c>
      <c r="Q835" s="16">
        <v>2515.9006624765088</v>
      </c>
      <c r="R835" s="16">
        <v>2807.2078924451775</v>
      </c>
      <c r="S835" s="16">
        <v>2860.5801345611003</v>
      </c>
      <c r="T835" s="16">
        <v>0</v>
      </c>
      <c r="U835" s="17">
        <v>12209.417840532104</v>
      </c>
      <c r="V835" s="16">
        <v>12228.833663573791</v>
      </c>
      <c r="W835" s="16">
        <v>7475.2764255545499</v>
      </c>
      <c r="X835" s="16">
        <v>7617.4006566604949</v>
      </c>
      <c r="Y835" s="16">
        <v>10486.134032664817</v>
      </c>
      <c r="Z835" s="18">
        <v>5.4443635424079222E-3</v>
      </c>
      <c r="AA835" s="19">
        <v>3.3623526973663273E-3</v>
      </c>
      <c r="AB835" s="19">
        <v>4.6722103517636265E-3</v>
      </c>
      <c r="AC835" s="18">
        <v>0.17063045063019788</v>
      </c>
      <c r="AD835" s="19">
        <v>0.27300872100831652</v>
      </c>
      <c r="AE835" s="17">
        <v>19393.326935871377</v>
      </c>
    </row>
    <row r="836" spans="2:31" x14ac:dyDescent="0.25">
      <c r="B836" s="15" t="s">
        <v>38</v>
      </c>
      <c r="C836" s="15" t="s">
        <v>1698</v>
      </c>
      <c r="D836" s="15" t="s">
        <v>1627</v>
      </c>
      <c r="E836" s="15" t="s">
        <v>1699</v>
      </c>
      <c r="F836" s="16">
        <v>371361.58999999997</v>
      </c>
      <c r="G836" s="16">
        <v>300000</v>
      </c>
      <c r="H836" s="17">
        <v>773.22239870207841</v>
      </c>
      <c r="I836" s="16">
        <v>773.22239870207841</v>
      </c>
      <c r="J836" s="17">
        <v>0</v>
      </c>
      <c r="K836" s="16">
        <v>2260.7647252584029</v>
      </c>
      <c r="L836" s="16">
        <v>2231.0178209786873</v>
      </c>
      <c r="M836" s="16">
        <v>2105.1655336414278</v>
      </c>
      <c r="N836" s="16">
        <v>2018.2130442084124</v>
      </c>
      <c r="O836" s="16">
        <v>2013.6365973961481</v>
      </c>
      <c r="P836" s="17">
        <v>517.69059016759513</v>
      </c>
      <c r="Q836" s="16">
        <v>512.61486248549352</v>
      </c>
      <c r="R836" s="16">
        <v>574.72854985023662</v>
      </c>
      <c r="S836" s="16">
        <v>550.98976192163661</v>
      </c>
      <c r="T836" s="16">
        <v>0</v>
      </c>
      <c r="U836" s="17">
        <v>2516.2965337928863</v>
      </c>
      <c r="V836" s="16">
        <v>2491.625357195272</v>
      </c>
      <c r="W836" s="16">
        <v>1530.4369837911913</v>
      </c>
      <c r="X836" s="16">
        <v>1467.2232822867759</v>
      </c>
      <c r="Y836" s="16">
        <v>2013.6365973961481</v>
      </c>
      <c r="Z836" s="18">
        <v>6.7426492478505368E-3</v>
      </c>
      <c r="AA836" s="19">
        <v>4.0360397343165832E-3</v>
      </c>
      <c r="AB836" s="19">
        <v>5.4223071303527871E-3</v>
      </c>
      <c r="AC836" s="18">
        <v>0.17063045063019794</v>
      </c>
      <c r="AD836" s="19">
        <v>0.27300872100831663</v>
      </c>
      <c r="AE836" s="17">
        <v>1945.3065079894095</v>
      </c>
    </row>
    <row r="837" spans="2:31" x14ac:dyDescent="0.25">
      <c r="B837" s="15" t="s">
        <v>38</v>
      </c>
      <c r="C837" s="15" t="s">
        <v>1700</v>
      </c>
      <c r="D837" s="15" t="s">
        <v>1627</v>
      </c>
      <c r="E837" s="15" t="s">
        <v>1701</v>
      </c>
      <c r="F837" s="16">
        <v>1003801.52</v>
      </c>
      <c r="G837" s="16">
        <v>461357</v>
      </c>
      <c r="H837" s="17">
        <v>2090.0433432418045</v>
      </c>
      <c r="I837" s="16">
        <v>2090.0433432418045</v>
      </c>
      <c r="J837" s="17">
        <v>0</v>
      </c>
      <c r="K837" s="16">
        <v>5361.2735396447642</v>
      </c>
      <c r="L837" s="16">
        <v>5388.2456925213683</v>
      </c>
      <c r="M837" s="16">
        <v>5397.4159224352361</v>
      </c>
      <c r="N837" s="16">
        <v>5353.5459407367161</v>
      </c>
      <c r="O837" s="16">
        <v>5357.5879169670534</v>
      </c>
      <c r="P837" s="17">
        <v>1271.4215575153366</v>
      </c>
      <c r="Q837" s="16">
        <v>1276.0238281151378</v>
      </c>
      <c r="R837" s="16">
        <v>1473.5416177339669</v>
      </c>
      <c r="S837" s="16">
        <v>1461.5647301397873</v>
      </c>
      <c r="T837" s="16">
        <v>0</v>
      </c>
      <c r="U837" s="17">
        <v>6179.8953253712325</v>
      </c>
      <c r="V837" s="16">
        <v>6202.2652076480354</v>
      </c>
      <c r="W837" s="16">
        <v>3923.8743047012695</v>
      </c>
      <c r="X837" s="16">
        <v>3891.9812105969286</v>
      </c>
      <c r="Y837" s="16">
        <v>5357.5879169670534</v>
      </c>
      <c r="Z837" s="18">
        <v>6.1676338829509186E-3</v>
      </c>
      <c r="AA837" s="19">
        <v>3.8931279538699033E-3</v>
      </c>
      <c r="AB837" s="19">
        <v>5.337298071601897E-3</v>
      </c>
      <c r="AC837" s="18">
        <v>0.17063045063019788</v>
      </c>
      <c r="AD837" s="19">
        <v>0.27300872100831652</v>
      </c>
      <c r="AE837" s="17">
        <v>0</v>
      </c>
    </row>
    <row r="838" spans="2:31" x14ac:dyDescent="0.25">
      <c r="B838" s="15" t="s">
        <v>38</v>
      </c>
      <c r="C838" s="15" t="s">
        <v>1702</v>
      </c>
      <c r="D838" s="15" t="s">
        <v>1627</v>
      </c>
      <c r="E838" s="15" t="s">
        <v>1703</v>
      </c>
      <c r="F838" s="16">
        <v>2016751.07</v>
      </c>
      <c r="G838" s="16">
        <v>517765</v>
      </c>
      <c r="H838" s="17">
        <v>4199.1340567299467</v>
      </c>
      <c r="I838" s="16">
        <v>4199.1340567299467</v>
      </c>
      <c r="J838" s="17">
        <v>0</v>
      </c>
      <c r="K838" s="16">
        <v>9427.6363965650198</v>
      </c>
      <c r="L838" s="16">
        <v>9456.2543220993066</v>
      </c>
      <c r="M838" s="16">
        <v>9606.5720543565621</v>
      </c>
      <c r="N838" s="16">
        <v>9721.9134329966164</v>
      </c>
      <c r="O838" s="16">
        <v>9729.4214825710151</v>
      </c>
      <c r="P838" s="17">
        <v>2325.1419830799859</v>
      </c>
      <c r="Q838" s="16">
        <v>2330.0250726100016</v>
      </c>
      <c r="R838" s="16">
        <v>2622.6779498341207</v>
      </c>
      <c r="S838" s="16">
        <v>2654.167152095963</v>
      </c>
      <c r="T838" s="16">
        <v>0</v>
      </c>
      <c r="U838" s="17">
        <v>11301.628470214981</v>
      </c>
      <c r="V838" s="16">
        <v>11325.363306219251</v>
      </c>
      <c r="W838" s="16">
        <v>6983.8941045224419</v>
      </c>
      <c r="X838" s="16">
        <v>7067.7462809006538</v>
      </c>
      <c r="Y838" s="16">
        <v>9729.4214825710151</v>
      </c>
      <c r="Z838" s="18">
        <v>5.609763176283881E-3</v>
      </c>
      <c r="AA838" s="19">
        <v>3.4837319772496999E-3</v>
      </c>
      <c r="AB838" s="19">
        <v>4.8243046091806536E-3</v>
      </c>
      <c r="AC838" s="18">
        <v>0.17063045063019788</v>
      </c>
      <c r="AD838" s="19">
        <v>0.27300872100831652</v>
      </c>
      <c r="AE838" s="17">
        <v>0</v>
      </c>
    </row>
    <row r="839" spans="2:31" x14ac:dyDescent="0.25">
      <c r="B839" s="15" t="s">
        <v>38</v>
      </c>
      <c r="C839" s="15" t="s">
        <v>1704</v>
      </c>
      <c r="D839" s="15" t="s">
        <v>1627</v>
      </c>
      <c r="E839" s="15" t="s">
        <v>1705</v>
      </c>
      <c r="F839" s="16">
        <v>2578402.7200000007</v>
      </c>
      <c r="G839" s="16">
        <v>799530</v>
      </c>
      <c r="H839" s="17">
        <v>5368.5647349214642</v>
      </c>
      <c r="I839" s="16">
        <v>5368.5647349214642</v>
      </c>
      <c r="J839" s="17">
        <v>0</v>
      </c>
      <c r="K839" s="16">
        <v>12504.989755362174</v>
      </c>
      <c r="L839" s="16">
        <v>12550.175794850315</v>
      </c>
      <c r="M839" s="16">
        <v>12698.008992198622</v>
      </c>
      <c r="N839" s="16">
        <v>12777.055093991874</v>
      </c>
      <c r="O839" s="16">
        <v>12786.860108095469</v>
      </c>
      <c r="P839" s="17">
        <v>3049.7726570404934</v>
      </c>
      <c r="Q839" s="16">
        <v>3057.4827713205482</v>
      </c>
      <c r="R839" s="16">
        <v>3466.6671943122474</v>
      </c>
      <c r="S839" s="16">
        <v>3488.2474694634966</v>
      </c>
      <c r="T839" s="16">
        <v>0</v>
      </c>
      <c r="U839" s="17">
        <v>14823.781833243143</v>
      </c>
      <c r="V839" s="16">
        <v>14861.257758451229</v>
      </c>
      <c r="W839" s="16">
        <v>9231.3417978863745</v>
      </c>
      <c r="X839" s="16">
        <v>9288.8076245283773</v>
      </c>
      <c r="Y839" s="16">
        <v>12786.860108095469</v>
      </c>
      <c r="Z839" s="18">
        <v>5.7564784898486232E-3</v>
      </c>
      <c r="AA839" s="19">
        <v>3.591399682981786E-3</v>
      </c>
      <c r="AB839" s="19">
        <v>4.9592175841698871E-3</v>
      </c>
      <c r="AC839" s="18">
        <v>0.17063045063019786</v>
      </c>
      <c r="AD839" s="19">
        <v>0.27300872100831647</v>
      </c>
      <c r="AE839" s="17">
        <v>0</v>
      </c>
    </row>
    <row r="840" spans="2:31" x14ac:dyDescent="0.25">
      <c r="B840" s="15" t="s">
        <v>38</v>
      </c>
      <c r="C840" s="15" t="s">
        <v>1706</v>
      </c>
      <c r="D840" s="15" t="s">
        <v>1627</v>
      </c>
      <c r="E840" s="15" t="s">
        <v>1707</v>
      </c>
      <c r="F840" s="16">
        <v>1131075.1900000002</v>
      </c>
      <c r="G840" s="16">
        <v>499563</v>
      </c>
      <c r="H840" s="17">
        <v>2355.0434268773165</v>
      </c>
      <c r="I840" s="16">
        <v>2355.0434268773165</v>
      </c>
      <c r="J840" s="17">
        <v>0</v>
      </c>
      <c r="K840" s="16">
        <v>5974.3998156337893</v>
      </c>
      <c r="L840" s="16">
        <v>6003.5236691967712</v>
      </c>
      <c r="M840" s="16">
        <v>6020.3973134256121</v>
      </c>
      <c r="N840" s="16">
        <v>5981.0557631327574</v>
      </c>
      <c r="O840" s="16">
        <v>5985.5798420990759</v>
      </c>
      <c r="P840" s="17">
        <v>1421.2566539683266</v>
      </c>
      <c r="Q840" s="16">
        <v>1426.2260702258654</v>
      </c>
      <c r="R840" s="16">
        <v>1643.6209705002311</v>
      </c>
      <c r="S840" s="16">
        <v>1632.8803841722852</v>
      </c>
      <c r="T840" s="16">
        <v>0</v>
      </c>
      <c r="U840" s="17">
        <v>6908.1865885427796</v>
      </c>
      <c r="V840" s="16">
        <v>6932.3410258482227</v>
      </c>
      <c r="W840" s="16">
        <v>4376.776342925381</v>
      </c>
      <c r="X840" s="16">
        <v>4348.1753789604718</v>
      </c>
      <c r="Y840" s="16">
        <v>5985.5798420990759</v>
      </c>
      <c r="Z840" s="18">
        <v>6.11830572218236E-3</v>
      </c>
      <c r="AA840" s="19">
        <v>3.8569282568587907E-3</v>
      </c>
      <c r="AB840" s="19">
        <v>5.291938055947523E-3</v>
      </c>
      <c r="AC840" s="18">
        <v>0.17063045063019788</v>
      </c>
      <c r="AD840" s="19">
        <v>0.27300872100831652</v>
      </c>
      <c r="AE840" s="17">
        <v>5710.7550000000047</v>
      </c>
    </row>
    <row r="841" spans="2:31" x14ac:dyDescent="0.25">
      <c r="B841" s="15" t="s">
        <v>38</v>
      </c>
      <c r="C841" s="15" t="s">
        <v>1708</v>
      </c>
      <c r="D841" s="15" t="s">
        <v>1627</v>
      </c>
      <c r="E841" s="15" t="s">
        <v>1709</v>
      </c>
      <c r="F841" s="16">
        <v>1511307.08</v>
      </c>
      <c r="G841" s="16">
        <v>509267</v>
      </c>
      <c r="H841" s="17">
        <v>3146.7349263908359</v>
      </c>
      <c r="I841" s="16">
        <v>3146.7349263908359</v>
      </c>
      <c r="J841" s="17">
        <v>0</v>
      </c>
      <c r="K841" s="16">
        <v>7463.1242034706047</v>
      </c>
      <c r="L841" s="16">
        <v>7492.148959297645</v>
      </c>
      <c r="M841" s="16">
        <v>7565.7027002591058</v>
      </c>
      <c r="N841" s="16">
        <v>7591.8287282762994</v>
      </c>
      <c r="O841" s="16">
        <v>7597.6366935735005</v>
      </c>
      <c r="P841" s="17">
        <v>1810.3650444511768</v>
      </c>
      <c r="Q841" s="16">
        <v>1815.3175516173756</v>
      </c>
      <c r="R841" s="16">
        <v>2065.5028177269051</v>
      </c>
      <c r="S841" s="16">
        <v>2072.6354512208945</v>
      </c>
      <c r="T841" s="16">
        <v>0</v>
      </c>
      <c r="U841" s="17">
        <v>8799.4940854102642</v>
      </c>
      <c r="V841" s="16">
        <v>8823.5663340711053</v>
      </c>
      <c r="W841" s="16">
        <v>5500.1998825322007</v>
      </c>
      <c r="X841" s="16">
        <v>5519.1932770554049</v>
      </c>
      <c r="Y841" s="16">
        <v>7597.6366935735005</v>
      </c>
      <c r="Z841" s="18">
        <v>5.8304035800194132E-3</v>
      </c>
      <c r="AA841" s="19">
        <v>3.6456499494423081E-3</v>
      </c>
      <c r="AB841" s="19">
        <v>5.0271958585501363E-3</v>
      </c>
      <c r="AC841" s="18">
        <v>0.17063045063019788</v>
      </c>
      <c r="AD841" s="19">
        <v>0.27300872100831652</v>
      </c>
      <c r="AE841" s="17">
        <v>0</v>
      </c>
    </row>
    <row r="842" spans="2:31" x14ac:dyDescent="0.25">
      <c r="B842" s="15" t="s">
        <v>38</v>
      </c>
      <c r="C842" s="15" t="s">
        <v>1710</v>
      </c>
      <c r="D842" s="15" t="s">
        <v>1627</v>
      </c>
      <c r="E842" s="15" t="s">
        <v>1711</v>
      </c>
      <c r="F842" s="16">
        <v>799137.25</v>
      </c>
      <c r="G842" s="16">
        <v>441349</v>
      </c>
      <c r="H842" s="17">
        <v>1663.9061173159628</v>
      </c>
      <c r="I842" s="16">
        <v>1663.9061173159628</v>
      </c>
      <c r="J842" s="17">
        <v>0</v>
      </c>
      <c r="K842" s="16">
        <v>4511.3932425281018</v>
      </c>
      <c r="L842" s="16">
        <v>4537.4946883081057</v>
      </c>
      <c r="M842" s="16">
        <v>4520.9221533986502</v>
      </c>
      <c r="N842" s="16">
        <v>4343.0157170073489</v>
      </c>
      <c r="O842" s="16">
        <v>4333.1676088055174</v>
      </c>
      <c r="P842" s="17">
        <v>1053.6941125465653</v>
      </c>
      <c r="Q842" s="16">
        <v>1058.1478140021065</v>
      </c>
      <c r="R842" s="16">
        <v>1234.2511748775296</v>
      </c>
      <c r="S842" s="16">
        <v>1185.6811662191865</v>
      </c>
      <c r="T842" s="16">
        <v>0</v>
      </c>
      <c r="U842" s="17">
        <v>5121.6052472974989</v>
      </c>
      <c r="V842" s="16">
        <v>5143.2529916219619</v>
      </c>
      <c r="W842" s="16">
        <v>3286.6709785211206</v>
      </c>
      <c r="X842" s="16">
        <v>3157.3345507881622</v>
      </c>
      <c r="Y842" s="16">
        <v>4333.1676088055174</v>
      </c>
      <c r="Z842" s="18">
        <v>6.4224626238605824E-3</v>
      </c>
      <c r="AA842" s="19">
        <v>4.0318515557304351E-3</v>
      </c>
      <c r="AB842" s="19">
        <v>5.4223071303527862E-3</v>
      </c>
      <c r="AC842" s="18">
        <v>0.17063045063019788</v>
      </c>
      <c r="AD842" s="19">
        <v>0.27300872100831652</v>
      </c>
      <c r="AE842" s="17">
        <v>3169.1724999999988</v>
      </c>
    </row>
    <row r="843" spans="2:31" x14ac:dyDescent="0.25">
      <c r="B843" s="15" t="s">
        <v>38</v>
      </c>
      <c r="C843" s="15" t="s">
        <v>1712</v>
      </c>
      <c r="D843" s="15" t="s">
        <v>1627</v>
      </c>
      <c r="E843" s="15" t="s">
        <v>1713</v>
      </c>
      <c r="F843" s="16">
        <v>1456014.0699999998</v>
      </c>
      <c r="G843" s="16">
        <v>418097</v>
      </c>
      <c r="H843" s="17">
        <v>3031.6077969974649</v>
      </c>
      <c r="I843" s="16">
        <v>3031.6077969974649</v>
      </c>
      <c r="J843" s="17">
        <v>0</v>
      </c>
      <c r="K843" s="16">
        <v>6951.842950573815</v>
      </c>
      <c r="L843" s="16">
        <v>6975.2721685348479</v>
      </c>
      <c r="M843" s="16">
        <v>7069.5179740382555</v>
      </c>
      <c r="N843" s="16">
        <v>7130.762833686762</v>
      </c>
      <c r="O843" s="16">
        <v>7136.2496764782009</v>
      </c>
      <c r="P843" s="17">
        <v>1703.4806999024736</v>
      </c>
      <c r="Q843" s="16">
        <v>1707.4784379210769</v>
      </c>
      <c r="R843" s="16">
        <v>1930.0400602374896</v>
      </c>
      <c r="S843" s="16">
        <v>1946.7604410384513</v>
      </c>
      <c r="T843" s="16">
        <v>0</v>
      </c>
      <c r="U843" s="17">
        <v>8279.9700476688067</v>
      </c>
      <c r="V843" s="16">
        <v>8299.4015276112368</v>
      </c>
      <c r="W843" s="16">
        <v>5139.4779138007661</v>
      </c>
      <c r="X843" s="16">
        <v>5184.0023926483109</v>
      </c>
      <c r="Y843" s="16">
        <v>7136.2496764782009</v>
      </c>
      <c r="Z843" s="18">
        <v>5.6934104954356806E-3</v>
      </c>
      <c r="AA843" s="19">
        <v>3.5451169460364754E-3</v>
      </c>
      <c r="AB843" s="19">
        <v>4.9012230194164274E-3</v>
      </c>
      <c r="AC843" s="18">
        <v>0.17063045063019791</v>
      </c>
      <c r="AD843" s="19">
        <v>0.27300872100831658</v>
      </c>
      <c r="AE843" s="17">
        <v>0</v>
      </c>
    </row>
    <row r="844" spans="2:31" x14ac:dyDescent="0.25">
      <c r="B844" s="15" t="s">
        <v>38</v>
      </c>
      <c r="C844" s="15" t="s">
        <v>1714</v>
      </c>
      <c r="D844" s="15" t="s">
        <v>1627</v>
      </c>
      <c r="E844" s="15" t="s">
        <v>1715</v>
      </c>
      <c r="F844" s="16">
        <v>1195413.3500000001</v>
      </c>
      <c r="G844" s="16">
        <v>505138</v>
      </c>
      <c r="H844" s="17">
        <v>2489.003717178955</v>
      </c>
      <c r="I844" s="16">
        <v>2489.003717178955</v>
      </c>
      <c r="J844" s="17">
        <v>0</v>
      </c>
      <c r="K844" s="16">
        <v>6239.2204874313002</v>
      </c>
      <c r="L844" s="16">
        <v>6268.573386820859</v>
      </c>
      <c r="M844" s="16">
        <v>6293.7699045736526</v>
      </c>
      <c r="N844" s="16">
        <v>6263.5499993935937</v>
      </c>
      <c r="O844" s="16">
        <v>6268.297211784763</v>
      </c>
      <c r="P844" s="17">
        <v>1489.300829234048</v>
      </c>
      <c r="Q844" s="16">
        <v>1494.3093276841907</v>
      </c>
      <c r="R844" s="16">
        <v>1718.2540719682872</v>
      </c>
      <c r="S844" s="16">
        <v>1710.0037743060766</v>
      </c>
      <c r="T844" s="16">
        <v>0</v>
      </c>
      <c r="U844" s="17">
        <v>7238.9233753762064</v>
      </c>
      <c r="V844" s="16">
        <v>7263.2677763156235</v>
      </c>
      <c r="W844" s="16">
        <v>4575.5158326053652</v>
      </c>
      <c r="X844" s="16">
        <v>4553.5462250875171</v>
      </c>
      <c r="Y844" s="16">
        <v>6268.297211784763</v>
      </c>
      <c r="Z844" s="18">
        <v>6.0657642612456306E-3</v>
      </c>
      <c r="AA844" s="19">
        <v>3.8183704647822784E-3</v>
      </c>
      <c r="AB844" s="19">
        <v>5.2436232302280738E-3</v>
      </c>
      <c r="AC844" s="18">
        <v>0.17063045063019786</v>
      </c>
      <c r="AD844" s="19">
        <v>0.27300872100831652</v>
      </c>
      <c r="AE844" s="17">
        <v>0</v>
      </c>
    </row>
    <row r="845" spans="2:31" x14ac:dyDescent="0.25">
      <c r="B845" s="15" t="s">
        <v>38</v>
      </c>
      <c r="C845" s="15" t="s">
        <v>1716</v>
      </c>
      <c r="D845" s="15" t="s">
        <v>1627</v>
      </c>
      <c r="E845" s="15" t="s">
        <v>1717</v>
      </c>
      <c r="F845" s="16">
        <v>1110455.48</v>
      </c>
      <c r="G845" s="16">
        <v>993235</v>
      </c>
      <c r="H845" s="17">
        <v>2312.1105494444591</v>
      </c>
      <c r="I845" s="16">
        <v>2312.1105494444591</v>
      </c>
      <c r="J845" s="17">
        <v>0</v>
      </c>
      <c r="K845" s="16">
        <v>6760.1998853836449</v>
      </c>
      <c r="L845" s="16">
        <v>6671.2498868917546</v>
      </c>
      <c r="M845" s="16">
        <v>6294.9229701952972</v>
      </c>
      <c r="N845" s="16">
        <v>6034.9152822959259</v>
      </c>
      <c r="O845" s="16">
        <v>6021.2306671433271</v>
      </c>
      <c r="P845" s="17">
        <v>1548.012417751766</v>
      </c>
      <c r="Q845" s="16">
        <v>1532.8348394255388</v>
      </c>
      <c r="R845" s="16">
        <v>1718.5688689388915</v>
      </c>
      <c r="S845" s="16">
        <v>1647.5845026131451</v>
      </c>
      <c r="T845" s="16">
        <v>0</v>
      </c>
      <c r="U845" s="17">
        <v>7524.2980170763385</v>
      </c>
      <c r="V845" s="16">
        <v>7450.5255969106747</v>
      </c>
      <c r="W845" s="16">
        <v>4576.3541012564056</v>
      </c>
      <c r="X845" s="16">
        <v>4387.3307796827812</v>
      </c>
      <c r="Y845" s="16">
        <v>6021.2306671433271</v>
      </c>
      <c r="Z845" s="18">
        <v>6.7426492478505368E-3</v>
      </c>
      <c r="AA845" s="19">
        <v>4.0360397343165832E-3</v>
      </c>
      <c r="AB845" s="19">
        <v>5.4223071303527871E-3</v>
      </c>
      <c r="AC845" s="18">
        <v>0.17063045063019788</v>
      </c>
      <c r="AD845" s="19">
        <v>0.27300872100831658</v>
      </c>
      <c r="AE845" s="17">
        <v>0</v>
      </c>
    </row>
    <row r="846" spans="2:31" x14ac:dyDescent="0.25">
      <c r="B846" s="15" t="s">
        <v>38</v>
      </c>
      <c r="C846" s="15" t="s">
        <v>1718</v>
      </c>
      <c r="D846" s="15" t="s">
        <v>1627</v>
      </c>
      <c r="E846" s="15" t="s">
        <v>1719</v>
      </c>
      <c r="F846" s="16">
        <v>2304729.4499999997</v>
      </c>
      <c r="G846" s="16">
        <v>505138</v>
      </c>
      <c r="H846" s="17">
        <v>4798.7419315183397</v>
      </c>
      <c r="I846" s="16">
        <v>4798.7419315183397</v>
      </c>
      <c r="J846" s="17">
        <v>0</v>
      </c>
      <c r="K846" s="16">
        <v>10489.551586635233</v>
      </c>
      <c r="L846" s="16">
        <v>10516.845917595707</v>
      </c>
      <c r="M846" s="16">
        <v>10716.531373679718</v>
      </c>
      <c r="N846" s="16">
        <v>10891.391097085172</v>
      </c>
      <c r="O846" s="16">
        <v>10899.841614461242</v>
      </c>
      <c r="P846" s="17">
        <v>2608.6484123692776</v>
      </c>
      <c r="Q846" s="16">
        <v>2613.3056563607124</v>
      </c>
      <c r="R846" s="16">
        <v>2925.7065239737981</v>
      </c>
      <c r="S846" s="16">
        <v>2973.4447534165724</v>
      </c>
      <c r="T846" s="16">
        <v>0</v>
      </c>
      <c r="U846" s="17">
        <v>12679.645105784295</v>
      </c>
      <c r="V846" s="16">
        <v>12702.282192753333</v>
      </c>
      <c r="W846" s="16">
        <v>7790.8248497059194</v>
      </c>
      <c r="X846" s="16">
        <v>7917.9463436686001</v>
      </c>
      <c r="Y846" s="16">
        <v>10899.841614461242</v>
      </c>
      <c r="Z846" s="18">
        <v>5.5064873880397618E-3</v>
      </c>
      <c r="AA846" s="19">
        <v>3.407942566398525E-3</v>
      </c>
      <c r="AB846" s="19">
        <v>4.7293367186596429E-3</v>
      </c>
      <c r="AC846" s="18">
        <v>0.17063045063019788</v>
      </c>
      <c r="AD846" s="19">
        <v>0.27300872100831663</v>
      </c>
      <c r="AE846" s="17">
        <v>0</v>
      </c>
    </row>
    <row r="847" spans="2:31" x14ac:dyDescent="0.25">
      <c r="B847" s="15" t="s">
        <v>38</v>
      </c>
      <c r="C847" s="15" t="s">
        <v>1720</v>
      </c>
      <c r="D847" s="15" t="s">
        <v>1627</v>
      </c>
      <c r="E847" s="15" t="s">
        <v>1721</v>
      </c>
      <c r="F847" s="16">
        <v>2358250.58</v>
      </c>
      <c r="G847" s="16">
        <v>511815</v>
      </c>
      <c r="H847" s="17">
        <v>4910.179779788662</v>
      </c>
      <c r="I847" s="16">
        <v>4910.179779788662</v>
      </c>
      <c r="J847" s="17">
        <v>0</v>
      </c>
      <c r="K847" s="16">
        <v>10716.546203893107</v>
      </c>
      <c r="L847" s="16">
        <v>10744.158529194892</v>
      </c>
      <c r="M847" s="16">
        <v>10950.110165264443</v>
      </c>
      <c r="N847" s="16">
        <v>11131.543736818991</v>
      </c>
      <c r="O847" s="16">
        <v>11140.182926726891</v>
      </c>
      <c r="P847" s="17">
        <v>2666.3952964702426</v>
      </c>
      <c r="Q847" s="16">
        <v>2671.1067999794327</v>
      </c>
      <c r="R847" s="16">
        <v>2989.4755711190119</v>
      </c>
      <c r="S847" s="16">
        <v>3039.0085184370728</v>
      </c>
      <c r="T847" s="16">
        <v>0</v>
      </c>
      <c r="U847" s="17">
        <v>12960.330687211526</v>
      </c>
      <c r="V847" s="16">
        <v>12983.231509004123</v>
      </c>
      <c r="W847" s="16">
        <v>7960.634594145431</v>
      </c>
      <c r="X847" s="16">
        <v>8092.5352183819177</v>
      </c>
      <c r="Y847" s="16">
        <v>11140.182926726891</v>
      </c>
      <c r="Z847" s="18">
        <v>5.5005948935705658E-3</v>
      </c>
      <c r="AA847" s="19">
        <v>3.4036183323078728E-3</v>
      </c>
      <c r="AB847" s="19">
        <v>4.7239182388865951E-3</v>
      </c>
      <c r="AC847" s="18">
        <v>0.17063045063019788</v>
      </c>
      <c r="AD847" s="19">
        <v>0.27300872100831658</v>
      </c>
      <c r="AE847" s="17">
        <v>0</v>
      </c>
    </row>
    <row r="848" spans="2:31" x14ac:dyDescent="0.25">
      <c r="B848" s="15" t="s">
        <v>38</v>
      </c>
      <c r="C848" s="15" t="s">
        <v>1722</v>
      </c>
      <c r="D848" s="15" t="s">
        <v>1627</v>
      </c>
      <c r="E848" s="15" t="s">
        <v>1723</v>
      </c>
      <c r="F848" s="16">
        <v>7091467.9999999991</v>
      </c>
      <c r="G848" s="16">
        <v>909193</v>
      </c>
      <c r="H848" s="17">
        <v>14765.344733899459</v>
      </c>
      <c r="I848" s="16">
        <v>14765.344733899459</v>
      </c>
      <c r="J848" s="17">
        <v>0</v>
      </c>
      <c r="K848" s="16">
        <v>30156.907036222005</v>
      </c>
      <c r="L848" s="16">
        <v>30200.572099895195</v>
      </c>
      <c r="M848" s="16">
        <v>31022.933397153014</v>
      </c>
      <c r="N848" s="16">
        <v>31881.773498122948</v>
      </c>
      <c r="O848" s="16">
        <v>31906.809012176163</v>
      </c>
      <c r="P848" s="17">
        <v>7665.1040628590299</v>
      </c>
      <c r="Q848" s="16">
        <v>7672.5546523503817</v>
      </c>
      <c r="R848" s="16">
        <v>8469.531368682934</v>
      </c>
      <c r="S848" s="16">
        <v>8704.0022061993386</v>
      </c>
      <c r="T848" s="16">
        <v>0</v>
      </c>
      <c r="U848" s="17">
        <v>37257.14770726244</v>
      </c>
      <c r="V848" s="16">
        <v>37293.362181444274</v>
      </c>
      <c r="W848" s="16">
        <v>22553.402028470082</v>
      </c>
      <c r="X848" s="16">
        <v>23177.771291923607</v>
      </c>
      <c r="Y848" s="16">
        <v>31906.809012176163</v>
      </c>
      <c r="Z848" s="18">
        <v>5.2563524145287496E-3</v>
      </c>
      <c r="AA848" s="19">
        <v>3.2243798689068114E-3</v>
      </c>
      <c r="AB848" s="19">
        <v>4.4993235550348908E-3</v>
      </c>
      <c r="AC848" s="18">
        <v>0.17063045063019788</v>
      </c>
      <c r="AD848" s="19">
        <v>0.27300872100831658</v>
      </c>
      <c r="AE848" s="17">
        <v>0</v>
      </c>
    </row>
    <row r="849" spans="2:31" x14ac:dyDescent="0.25">
      <c r="B849" s="15" t="s">
        <v>38</v>
      </c>
      <c r="C849" s="15" t="s">
        <v>1724</v>
      </c>
      <c r="D849" s="15" t="s">
        <v>1627</v>
      </c>
      <c r="E849" s="15" t="s">
        <v>1725</v>
      </c>
      <c r="F849" s="16">
        <v>970243.42</v>
      </c>
      <c r="G849" s="16">
        <v>477779</v>
      </c>
      <c r="H849" s="17">
        <v>2020.1710805291093</v>
      </c>
      <c r="I849" s="16">
        <v>2020.1710805291093</v>
      </c>
      <c r="J849" s="17">
        <v>0</v>
      </c>
      <c r="K849" s="16">
        <v>5286.6303464710008</v>
      </c>
      <c r="L849" s="16">
        <v>5314.6911521486963</v>
      </c>
      <c r="M849" s="16">
        <v>5313.2891344850832</v>
      </c>
      <c r="N849" s="16">
        <v>5255.0482301293041</v>
      </c>
      <c r="O849" s="16">
        <v>5259.0027702962489</v>
      </c>
      <c r="P849" s="17">
        <v>1246.7628201544019</v>
      </c>
      <c r="Q849" s="16">
        <v>1251.5508480722328</v>
      </c>
      <c r="R849" s="16">
        <v>1450.574270953158</v>
      </c>
      <c r="S849" s="16">
        <v>1434.6739961446108</v>
      </c>
      <c r="T849" s="16">
        <v>0</v>
      </c>
      <c r="U849" s="17">
        <v>6060.0386068457083</v>
      </c>
      <c r="V849" s="16">
        <v>6083.311384605573</v>
      </c>
      <c r="W849" s="16">
        <v>3862.7148635319254</v>
      </c>
      <c r="X849" s="16">
        <v>3820.3742339846931</v>
      </c>
      <c r="Y849" s="16">
        <v>5259.0027702962489</v>
      </c>
      <c r="Z849" s="18">
        <v>6.257888351075486E-3</v>
      </c>
      <c r="AA849" s="19">
        <v>3.9593616092323605E-3</v>
      </c>
      <c r="AB849" s="19">
        <v>5.4202921265843257E-3</v>
      </c>
      <c r="AC849" s="18">
        <v>0.17063045063019791</v>
      </c>
      <c r="AD849" s="19">
        <v>0.27300872100831658</v>
      </c>
      <c r="AE849" s="17">
        <v>0</v>
      </c>
    </row>
    <row r="850" spans="2:31" x14ac:dyDescent="0.25">
      <c r="B850" s="15" t="s">
        <v>38</v>
      </c>
      <c r="C850" s="15" t="s">
        <v>1726</v>
      </c>
      <c r="D850" s="15" t="s">
        <v>1627</v>
      </c>
      <c r="E850" s="15" t="s">
        <v>1727</v>
      </c>
      <c r="F850" s="16">
        <v>1281826.6199999999</v>
      </c>
      <c r="G850" s="16">
        <v>395380</v>
      </c>
      <c r="H850" s="17">
        <v>2668.9272141380516</v>
      </c>
      <c r="I850" s="16">
        <v>2668.9272141380516</v>
      </c>
      <c r="J850" s="17">
        <v>0</v>
      </c>
      <c r="K850" s="16">
        <v>6209.8371339640453</v>
      </c>
      <c r="L850" s="16">
        <v>6232.1697755909718</v>
      </c>
      <c r="M850" s="16">
        <v>6306.339908337397</v>
      </c>
      <c r="N850" s="16">
        <v>6346.6803466605343</v>
      </c>
      <c r="O850" s="16">
        <v>6351.5516672430167</v>
      </c>
      <c r="P850" s="17">
        <v>1514.987561755996</v>
      </c>
      <c r="Q850" s="16">
        <v>1518.7981904605606</v>
      </c>
      <c r="R850" s="16">
        <v>1721.685792618897</v>
      </c>
      <c r="S850" s="16">
        <v>1732.6990840904016</v>
      </c>
      <c r="T850" s="16">
        <v>0</v>
      </c>
      <c r="U850" s="17">
        <v>7363.7767863461013</v>
      </c>
      <c r="V850" s="16">
        <v>7382.298799268463</v>
      </c>
      <c r="W850" s="16">
        <v>4584.6541157185002</v>
      </c>
      <c r="X850" s="16">
        <v>4613.9812625701325</v>
      </c>
      <c r="Y850" s="16">
        <v>6351.5516672430167</v>
      </c>
      <c r="Z850" s="18">
        <v>5.7519774342081323E-3</v>
      </c>
      <c r="AA850" s="19">
        <v>3.5880965626570597E-3</v>
      </c>
      <c r="AB850" s="19">
        <v>4.9550786105869897E-3</v>
      </c>
      <c r="AC850" s="18">
        <v>0.17063045063019788</v>
      </c>
      <c r="AD850" s="19">
        <v>0.27300872100831658</v>
      </c>
      <c r="AE850" s="17">
        <v>0</v>
      </c>
    </row>
    <row r="851" spans="2:31" x14ac:dyDescent="0.25">
      <c r="B851" s="15" t="s">
        <v>38</v>
      </c>
      <c r="C851" s="15" t="s">
        <v>1728</v>
      </c>
      <c r="D851" s="15" t="s">
        <v>1627</v>
      </c>
      <c r="E851" s="15" t="s">
        <v>1729</v>
      </c>
      <c r="F851" s="16">
        <v>1125069.23</v>
      </c>
      <c r="G851" s="16">
        <v>457552</v>
      </c>
      <c r="H851" s="17">
        <v>2342.5382488439377</v>
      </c>
      <c r="I851" s="16">
        <v>2342.5382488439377</v>
      </c>
      <c r="J851" s="17">
        <v>0</v>
      </c>
      <c r="K851" s="16">
        <v>5813.4126489019973</v>
      </c>
      <c r="L851" s="16">
        <v>5839.9219507756916</v>
      </c>
      <c r="M851" s="16">
        <v>5869.3934528624504</v>
      </c>
      <c r="N851" s="16">
        <v>5849.8345833084577</v>
      </c>
      <c r="O851" s="16">
        <v>5854.2756974580825</v>
      </c>
      <c r="P851" s="17">
        <v>1391.6535770001558</v>
      </c>
      <c r="Q851" s="16">
        <v>1396.1768711247557</v>
      </c>
      <c r="R851" s="16">
        <v>1602.3955996605646</v>
      </c>
      <c r="S851" s="16">
        <v>1597.0558576992514</v>
      </c>
      <c r="T851" s="16">
        <v>0</v>
      </c>
      <c r="U851" s="17">
        <v>6764.2973207457799</v>
      </c>
      <c r="V851" s="16">
        <v>6786.2833284948729</v>
      </c>
      <c r="W851" s="16">
        <v>4266.9978532018858</v>
      </c>
      <c r="X851" s="16">
        <v>4252.778725609206</v>
      </c>
      <c r="Y851" s="16">
        <v>5854.2756974580825</v>
      </c>
      <c r="Z851" s="18">
        <v>6.0221097013028486E-3</v>
      </c>
      <c r="AA851" s="19">
        <v>3.7863343657576929E-3</v>
      </c>
      <c r="AB851" s="19">
        <v>5.2034804093416386E-3</v>
      </c>
      <c r="AC851" s="18">
        <v>0.17063045063019786</v>
      </c>
      <c r="AD851" s="19">
        <v>0.27300872100831658</v>
      </c>
      <c r="AE851" s="17">
        <v>0</v>
      </c>
    </row>
    <row r="852" spans="2:31" x14ac:dyDescent="0.25">
      <c r="B852" s="15" t="s">
        <v>38</v>
      </c>
      <c r="C852" s="15" t="s">
        <v>1730</v>
      </c>
      <c r="D852" s="15" t="s">
        <v>1627</v>
      </c>
      <c r="E852" s="15" t="s">
        <v>1731</v>
      </c>
      <c r="F852" s="16">
        <v>2611057.7599999998</v>
      </c>
      <c r="G852" s="16">
        <v>481053</v>
      </c>
      <c r="H852" s="17">
        <v>5436.5567110397051</v>
      </c>
      <c r="I852" s="16">
        <v>5436.5567110397051</v>
      </c>
      <c r="J852" s="17">
        <v>0</v>
      </c>
      <c r="K852" s="16">
        <v>11584.143160996191</v>
      </c>
      <c r="L852" s="16">
        <v>11609.36371765062</v>
      </c>
      <c r="M852" s="16">
        <v>11864.996806342489</v>
      </c>
      <c r="N852" s="16">
        <v>12108.465550244189</v>
      </c>
      <c r="O852" s="16">
        <v>12117.90263499556</v>
      </c>
      <c r="P852" s="17">
        <v>2904.2496892068366</v>
      </c>
      <c r="Q852" s="16">
        <v>2908.5530841539253</v>
      </c>
      <c r="R852" s="16">
        <v>3239.2476028673232</v>
      </c>
      <c r="S852" s="16">
        <v>3305.7166932454088</v>
      </c>
      <c r="T852" s="16">
        <v>0</v>
      </c>
      <c r="U852" s="17">
        <v>14116.450182829059</v>
      </c>
      <c r="V852" s="16">
        <v>14137.3673445364</v>
      </c>
      <c r="W852" s="16">
        <v>8625.7492034751667</v>
      </c>
      <c r="X852" s="16">
        <v>8802.74885699878</v>
      </c>
      <c r="Y852" s="16">
        <v>12117.90263499556</v>
      </c>
      <c r="Z852" s="18">
        <v>5.4104160314257972E-3</v>
      </c>
      <c r="AA852" s="19">
        <v>3.3374401607404402E-3</v>
      </c>
      <c r="AB852" s="19">
        <v>4.6409937078510134E-3</v>
      </c>
      <c r="AC852" s="18">
        <v>0.17063045063019788</v>
      </c>
      <c r="AD852" s="19">
        <v>0.27300872100831652</v>
      </c>
      <c r="AE852" s="17">
        <v>0</v>
      </c>
    </row>
    <row r="853" spans="2:31" x14ac:dyDescent="0.25">
      <c r="B853" s="15" t="s">
        <v>38</v>
      </c>
      <c r="C853" s="15" t="s">
        <v>1732</v>
      </c>
      <c r="D853" s="15" t="s">
        <v>1627</v>
      </c>
      <c r="E853" s="15" t="s">
        <v>1733</v>
      </c>
      <c r="F853" s="16">
        <v>2036049.87</v>
      </c>
      <c r="G853" s="16">
        <v>534280</v>
      </c>
      <c r="H853" s="17">
        <v>4239.3166303452517</v>
      </c>
      <c r="I853" s="16">
        <v>4239.3166303452517</v>
      </c>
      <c r="J853" s="17">
        <v>0</v>
      </c>
      <c r="K853" s="16">
        <v>9555.8192076539217</v>
      </c>
      <c r="L853" s="16">
        <v>9585.4335114586938</v>
      </c>
      <c r="M853" s="16">
        <v>9733.4630983021452</v>
      </c>
      <c r="N853" s="16">
        <v>9844.1589756293542</v>
      </c>
      <c r="O853" s="16">
        <v>9851.7561841802199</v>
      </c>
      <c r="P853" s="17">
        <v>2353.8702445425915</v>
      </c>
      <c r="Q853" s="16">
        <v>2358.9233465458988</v>
      </c>
      <c r="R853" s="16">
        <v>2657.3203114491148</v>
      </c>
      <c r="S853" s="16">
        <v>2687.5412513390943</v>
      </c>
      <c r="T853" s="16">
        <v>0</v>
      </c>
      <c r="U853" s="17">
        <v>11441.265593456581</v>
      </c>
      <c r="V853" s="16">
        <v>11465.826795258048</v>
      </c>
      <c r="W853" s="16">
        <v>7076.14278685303</v>
      </c>
      <c r="X853" s="16">
        <v>7156.6177242902595</v>
      </c>
      <c r="Y853" s="16">
        <v>9851.7561841802199</v>
      </c>
      <c r="Z853" s="18">
        <v>5.6253760593581691E-3</v>
      </c>
      <c r="AA853" s="19">
        <v>3.4951895630982968E-3</v>
      </c>
      <c r="AB853" s="19">
        <v>4.8386615324801548E-3</v>
      </c>
      <c r="AC853" s="18">
        <v>0.17063045063019791</v>
      </c>
      <c r="AD853" s="19">
        <v>0.27300872100831658</v>
      </c>
      <c r="AE853" s="17">
        <v>864.75684389199159</v>
      </c>
    </row>
    <row r="854" spans="2:31" x14ac:dyDescent="0.25">
      <c r="B854" s="15" t="s">
        <v>38</v>
      </c>
      <c r="C854" s="15" t="s">
        <v>1734</v>
      </c>
      <c r="D854" s="15" t="s">
        <v>1627</v>
      </c>
      <c r="E854" s="15" t="s">
        <v>1735</v>
      </c>
      <c r="F854" s="16">
        <v>2858869.08</v>
      </c>
      <c r="G854" s="16">
        <v>763513</v>
      </c>
      <c r="H854" s="17">
        <v>5952.5316218427542</v>
      </c>
      <c r="I854" s="16">
        <v>5952.5316218427542</v>
      </c>
      <c r="J854" s="17">
        <v>0</v>
      </c>
      <c r="K854" s="16">
        <v>13461.303692076996</v>
      </c>
      <c r="L854" s="16">
        <v>13503.718196825484</v>
      </c>
      <c r="M854" s="16">
        <v>13707.277462714414</v>
      </c>
      <c r="N854" s="16">
        <v>13856.085526824929</v>
      </c>
      <c r="O854" s="16">
        <v>13866.772902515824</v>
      </c>
      <c r="P854" s="17">
        <v>3312.5914680745759</v>
      </c>
      <c r="Q854" s="16">
        <v>3319.8286741330662</v>
      </c>
      <c r="R854" s="16">
        <v>3742.2062886017848</v>
      </c>
      <c r="S854" s="16">
        <v>3782.8321878602983</v>
      </c>
      <c r="T854" s="16">
        <v>0</v>
      </c>
      <c r="U854" s="17">
        <v>16101.243845845174</v>
      </c>
      <c r="V854" s="16">
        <v>16136.421144535172</v>
      </c>
      <c r="W854" s="16">
        <v>9965.0711741126288</v>
      </c>
      <c r="X854" s="16">
        <v>10073.253338964631</v>
      </c>
      <c r="Y854" s="16">
        <v>13866.772902515824</v>
      </c>
      <c r="Z854" s="18">
        <v>5.6381849060364014E-3</v>
      </c>
      <c r="AA854" s="19">
        <v>3.5045893939776459E-3</v>
      </c>
      <c r="AB854" s="19">
        <v>4.8504399867502239E-3</v>
      </c>
      <c r="AC854" s="18">
        <v>0.17063045063019788</v>
      </c>
      <c r="AD854" s="19">
        <v>0.27300872100831658</v>
      </c>
      <c r="AE854" s="17">
        <v>19915.139919151654</v>
      </c>
    </row>
    <row r="855" spans="2:31" x14ac:dyDescent="0.25">
      <c r="B855" s="15" t="s">
        <v>38</v>
      </c>
      <c r="C855" s="15" t="s">
        <v>1736</v>
      </c>
      <c r="D855" s="15" t="s">
        <v>1627</v>
      </c>
      <c r="E855" s="15" t="s">
        <v>1737</v>
      </c>
      <c r="F855" s="16">
        <v>755698.35</v>
      </c>
      <c r="G855" s="16">
        <v>482103</v>
      </c>
      <c r="H855" s="17">
        <v>1573.4607633552052</v>
      </c>
      <c r="I855" s="16">
        <v>1573.4607633552052</v>
      </c>
      <c r="J855" s="17">
        <v>0</v>
      </c>
      <c r="K855" s="16">
        <v>4478.8047060738863</v>
      </c>
      <c r="L855" s="16">
        <v>4507.5338960553381</v>
      </c>
      <c r="M855" s="16">
        <v>4283.8843948554195</v>
      </c>
      <c r="N855" s="16">
        <v>4106.9413437635649</v>
      </c>
      <c r="O855" s="16">
        <v>4097.6285516008365</v>
      </c>
      <c r="P855" s="17">
        <v>1032.7007843822719</v>
      </c>
      <c r="Q855" s="16">
        <v>1037.6028590150472</v>
      </c>
      <c r="R855" s="16">
        <v>1169.5377995869644</v>
      </c>
      <c r="S855" s="16">
        <v>1121.2308035170613</v>
      </c>
      <c r="T855" s="16">
        <v>0</v>
      </c>
      <c r="U855" s="17">
        <v>5019.5646850468192</v>
      </c>
      <c r="V855" s="16">
        <v>5043.3918003954959</v>
      </c>
      <c r="W855" s="16">
        <v>3114.3465952684551</v>
      </c>
      <c r="X855" s="16">
        <v>2985.7105402465036</v>
      </c>
      <c r="Y855" s="16">
        <v>4097.6285516008365</v>
      </c>
      <c r="Z855" s="18">
        <v>6.6580511161909483E-3</v>
      </c>
      <c r="AA855" s="19">
        <v>4.0360397343165823E-3</v>
      </c>
      <c r="AB855" s="19">
        <v>5.4223071303527879E-3</v>
      </c>
      <c r="AC855" s="18">
        <v>0.17063045063019786</v>
      </c>
      <c r="AD855" s="19">
        <v>0.27300872100831658</v>
      </c>
      <c r="AE855" s="17">
        <v>0</v>
      </c>
    </row>
    <row r="856" spans="2:31" x14ac:dyDescent="0.25">
      <c r="B856" s="15" t="s">
        <v>38</v>
      </c>
      <c r="C856" s="15" t="s">
        <v>1738</v>
      </c>
      <c r="D856" s="15" t="s">
        <v>1627</v>
      </c>
      <c r="E856" s="15" t="s">
        <v>1739</v>
      </c>
      <c r="F856" s="16">
        <v>1194851.58</v>
      </c>
      <c r="G856" s="16">
        <v>491059</v>
      </c>
      <c r="H856" s="17">
        <v>2487.8340400809038</v>
      </c>
      <c r="I856" s="16">
        <v>2487.8340400809038</v>
      </c>
      <c r="J856" s="17">
        <v>0</v>
      </c>
      <c r="K856" s="16">
        <v>6190.8288562085572</v>
      </c>
      <c r="L856" s="16">
        <v>6219.3028573942174</v>
      </c>
      <c r="M856" s="16">
        <v>6248.9494830267267</v>
      </c>
      <c r="N856" s="16">
        <v>6225.6275230255942</v>
      </c>
      <c r="O856" s="16">
        <v>6230.3517756331203</v>
      </c>
      <c r="P856" s="17">
        <v>1480.8441608614492</v>
      </c>
      <c r="Q856" s="16">
        <v>1485.7026925150024</v>
      </c>
      <c r="R856" s="16">
        <v>1706.0177060067072</v>
      </c>
      <c r="S856" s="16">
        <v>1699.6506075353816</v>
      </c>
      <c r="T856" s="16">
        <v>0</v>
      </c>
      <c r="U856" s="17">
        <v>7197.8187354280117</v>
      </c>
      <c r="V856" s="16">
        <v>7221.4342049601182</v>
      </c>
      <c r="W856" s="16">
        <v>4542.9317770200196</v>
      </c>
      <c r="X856" s="16">
        <v>4525.9769154902124</v>
      </c>
      <c r="Y856" s="16">
        <v>6230.3517756331203</v>
      </c>
      <c r="Z856" s="18">
        <v>6.0339096427307441E-3</v>
      </c>
      <c r="AA856" s="19">
        <v>3.794993806891995E-3</v>
      </c>
      <c r="AB856" s="19">
        <v>5.2143311185420364E-3</v>
      </c>
      <c r="AC856" s="18">
        <v>0.17063045063019788</v>
      </c>
      <c r="AD856" s="19">
        <v>0.27300872100831647</v>
      </c>
      <c r="AE856" s="17">
        <v>0</v>
      </c>
    </row>
    <row r="857" spans="2:31" x14ac:dyDescent="0.25">
      <c r="B857" s="15" t="s">
        <v>38</v>
      </c>
      <c r="C857" s="15" t="s">
        <v>1740</v>
      </c>
      <c r="D857" s="15" t="s">
        <v>1627</v>
      </c>
      <c r="E857" s="15" t="s">
        <v>1741</v>
      </c>
      <c r="F857" s="16">
        <v>822333.67999999993</v>
      </c>
      <c r="G857" s="16">
        <v>500162</v>
      </c>
      <c r="H857" s="17">
        <v>1712.2040558451597</v>
      </c>
      <c r="I857" s="16">
        <v>1712.2040558451597</v>
      </c>
      <c r="J857" s="17">
        <v>0</v>
      </c>
      <c r="K857" s="16">
        <v>4793.4277647453582</v>
      </c>
      <c r="L857" s="16">
        <v>4823.1619904980944</v>
      </c>
      <c r="M857" s="16">
        <v>4661.6251300747581</v>
      </c>
      <c r="N857" s="16">
        <v>4469.0797442673229</v>
      </c>
      <c r="O857" s="16">
        <v>4458.9457765932475</v>
      </c>
      <c r="P857" s="17">
        <v>1110.0588891815148</v>
      </c>
      <c r="Q857" s="16">
        <v>1115.1324535208439</v>
      </c>
      <c r="R857" s="16">
        <v>1272.6643145819369</v>
      </c>
      <c r="S857" s="16">
        <v>1220.0977450665891</v>
      </c>
      <c r="T857" s="16">
        <v>0</v>
      </c>
      <c r="U857" s="17">
        <v>5395.5729314090031</v>
      </c>
      <c r="V857" s="16">
        <v>5420.2335928224102</v>
      </c>
      <c r="W857" s="16">
        <v>3388.960815492821</v>
      </c>
      <c r="X857" s="16">
        <v>3248.9819992007338</v>
      </c>
      <c r="Y857" s="16">
        <v>4458.9457765932475</v>
      </c>
      <c r="Z857" s="18">
        <v>6.5762881828161377E-3</v>
      </c>
      <c r="AA857" s="19">
        <v>4.0360397343165832E-3</v>
      </c>
      <c r="AB857" s="19">
        <v>5.4223071303527879E-3</v>
      </c>
      <c r="AC857" s="18">
        <v>0.17063045063019788</v>
      </c>
      <c r="AD857" s="19">
        <v>0.27300872100831652</v>
      </c>
      <c r="AE857" s="17">
        <v>0</v>
      </c>
    </row>
    <row r="858" spans="2:31" x14ac:dyDescent="0.25">
      <c r="B858" s="15" t="s">
        <v>38</v>
      </c>
      <c r="C858" s="15" t="s">
        <v>1742</v>
      </c>
      <c r="D858" s="15" t="s">
        <v>1627</v>
      </c>
      <c r="E858" s="15" t="s">
        <v>1743</v>
      </c>
      <c r="F858" s="16">
        <v>1059341.97</v>
      </c>
      <c r="G858" s="16">
        <v>394336</v>
      </c>
      <c r="H858" s="17">
        <v>2205.6856744101756</v>
      </c>
      <c r="I858" s="16">
        <v>2205.6856744101756</v>
      </c>
      <c r="J858" s="17">
        <v>0</v>
      </c>
      <c r="K858" s="16">
        <v>5353.9611363398017</v>
      </c>
      <c r="L858" s="16">
        <v>5376.6413946098628</v>
      </c>
      <c r="M858" s="16">
        <v>5416.1525335967235</v>
      </c>
      <c r="N858" s="16">
        <v>5415.8813666522765</v>
      </c>
      <c r="O858" s="16">
        <v>5420.0083882054132</v>
      </c>
      <c r="P858" s="17">
        <v>1289.9059419234065</v>
      </c>
      <c r="Q858" s="16">
        <v>1293.7758846124359</v>
      </c>
      <c r="R858" s="16">
        <v>1478.6568759831946</v>
      </c>
      <c r="S858" s="16">
        <v>1478.5828450425031</v>
      </c>
      <c r="T858" s="16">
        <v>0</v>
      </c>
      <c r="U858" s="17">
        <v>6269.7408688265705</v>
      </c>
      <c r="V858" s="16">
        <v>6288.5511844076027</v>
      </c>
      <c r="W858" s="16">
        <v>3937.4956576135291</v>
      </c>
      <c r="X858" s="16">
        <v>3937.2985216097732</v>
      </c>
      <c r="Y858" s="16">
        <v>5420.0083882054132</v>
      </c>
      <c r="Z858" s="18">
        <v>5.9274022973120639E-3</v>
      </c>
      <c r="AA858" s="19">
        <v>3.7168329029875513E-3</v>
      </c>
      <c r="AB858" s="19">
        <v>5.1163916296126863E-3</v>
      </c>
      <c r="AC858" s="18">
        <v>0.17063045063019786</v>
      </c>
      <c r="AD858" s="19">
        <v>0.27300872100831652</v>
      </c>
      <c r="AE858" s="17">
        <v>0</v>
      </c>
    </row>
    <row r="859" spans="2:31" x14ac:dyDescent="0.25">
      <c r="B859" s="15" t="s">
        <v>38</v>
      </c>
      <c r="C859" s="15" t="s">
        <v>1744</v>
      </c>
      <c r="D859" s="15" t="s">
        <v>1627</v>
      </c>
      <c r="E859" s="15" t="s">
        <v>1745</v>
      </c>
      <c r="F859" s="16">
        <v>3325095.5200000005</v>
      </c>
      <c r="G859" s="16">
        <v>576336</v>
      </c>
      <c r="H859" s="17">
        <v>6923.2747896408318</v>
      </c>
      <c r="I859" s="16">
        <v>6923.2747896408318</v>
      </c>
      <c r="J859" s="17">
        <v>0</v>
      </c>
      <c r="K859" s="16">
        <v>14632.905080657933</v>
      </c>
      <c r="L859" s="16">
        <v>14662.755799716158</v>
      </c>
      <c r="M859" s="16">
        <v>14999.987666200192</v>
      </c>
      <c r="N859" s="16">
        <v>15328.074448518748</v>
      </c>
      <c r="O859" s="16">
        <v>15340.03794747555</v>
      </c>
      <c r="P859" s="17">
        <v>3678.1406851346783</v>
      </c>
      <c r="Q859" s="16">
        <v>3683.2341267792176</v>
      </c>
      <c r="R859" s="16">
        <v>4095.1274478898372</v>
      </c>
      <c r="S859" s="16">
        <v>4184.6980007103366</v>
      </c>
      <c r="T859" s="16">
        <v>0</v>
      </c>
      <c r="U859" s="17">
        <v>17878.039185164089</v>
      </c>
      <c r="V859" s="16">
        <v>17902.796462577771</v>
      </c>
      <c r="W859" s="16">
        <v>10904.860218310354</v>
      </c>
      <c r="X859" s="16">
        <v>11143.376447808412</v>
      </c>
      <c r="Y859" s="16">
        <v>15340.03794747555</v>
      </c>
      <c r="Z859" s="18">
        <v>5.3804222213354415E-3</v>
      </c>
      <c r="AA859" s="19">
        <v>3.3154290656466257E-3</v>
      </c>
      <c r="AB859" s="19">
        <v>4.613412714073113E-3</v>
      </c>
      <c r="AC859" s="18">
        <v>0.17063045063019786</v>
      </c>
      <c r="AD859" s="19">
        <v>0.27300872100831652</v>
      </c>
      <c r="AE859" s="17">
        <v>0</v>
      </c>
    </row>
    <row r="860" spans="2:31" x14ac:dyDescent="0.25">
      <c r="B860" s="15" t="s">
        <v>38</v>
      </c>
      <c r="C860" s="15" t="s">
        <v>1746</v>
      </c>
      <c r="D860" s="15" t="s">
        <v>1747</v>
      </c>
      <c r="E860" s="15" t="s">
        <v>1748</v>
      </c>
      <c r="F860" s="16">
        <v>2139628.79</v>
      </c>
      <c r="G860" s="16">
        <v>4002869.25</v>
      </c>
      <c r="H860" s="17">
        <v>4454.9812093809314</v>
      </c>
      <c r="I860" s="16">
        <v>4454.9812093809314</v>
      </c>
      <c r="J860" s="17">
        <v>0</v>
      </c>
      <c r="K860" s="16">
        <v>13025.572444310463</v>
      </c>
      <c r="L860" s="16">
        <v>12854.183333201114</v>
      </c>
      <c r="M860" s="16">
        <v>12129.075555430794</v>
      </c>
      <c r="N860" s="16">
        <v>11628.091999880391</v>
      </c>
      <c r="O860" s="16">
        <v>11601.724444325107</v>
      </c>
      <c r="P860" s="17">
        <v>2982.7147471947151</v>
      </c>
      <c r="Q860" s="16">
        <v>2953.4705459330162</v>
      </c>
      <c r="R860" s="16">
        <v>3311.3434044013979</v>
      </c>
      <c r="S860" s="16">
        <v>3174.5705246543657</v>
      </c>
      <c r="T860" s="16">
        <v>0</v>
      </c>
      <c r="U860" s="17">
        <v>14497.838906496678</v>
      </c>
      <c r="V860" s="16">
        <v>14355.69399664903</v>
      </c>
      <c r="W860" s="16">
        <v>8817.7321510293968</v>
      </c>
      <c r="X860" s="16">
        <v>8453.5214752260254</v>
      </c>
      <c r="Y860" s="16">
        <v>11601.724444325107</v>
      </c>
      <c r="Z860" s="18">
        <v>6.7426492478505368E-3</v>
      </c>
      <c r="AA860" s="19">
        <v>4.0360397343165823E-3</v>
      </c>
      <c r="AB860" s="19">
        <v>5.4223071303527879E-3</v>
      </c>
      <c r="AC860" s="18">
        <v>0.17063045063019791</v>
      </c>
      <c r="AD860" s="19">
        <v>0.27300872100831658</v>
      </c>
      <c r="AE860" s="17">
        <v>0</v>
      </c>
    </row>
    <row r="861" spans="2:31" x14ac:dyDescent="0.25">
      <c r="B861" s="15" t="s">
        <v>38</v>
      </c>
      <c r="C861" s="15" t="s">
        <v>1749</v>
      </c>
      <c r="D861" s="15" t="s">
        <v>1747</v>
      </c>
      <c r="E861" s="15" t="s">
        <v>1750</v>
      </c>
      <c r="F861" s="16">
        <v>5185622.01</v>
      </c>
      <c r="G861" s="16">
        <v>2094234.9999999998</v>
      </c>
      <c r="H861" s="17">
        <v>10797.129259745179</v>
      </c>
      <c r="I861" s="16">
        <v>10797.129259745179</v>
      </c>
      <c r="J861" s="17">
        <v>0</v>
      </c>
      <c r="K861" s="16">
        <v>26746.677505432737</v>
      </c>
      <c r="L861" s="16">
        <v>26867.94465877545</v>
      </c>
      <c r="M861" s="16">
        <v>27008.520364360884</v>
      </c>
      <c r="N861" s="16">
        <v>26925.678357672583</v>
      </c>
      <c r="O861" s="16">
        <v>26946.126148955551</v>
      </c>
      <c r="P861" s="17">
        <v>6406.1166667153784</v>
      </c>
      <c r="Q861" s="16">
        <v>6426.8085357368873</v>
      </c>
      <c r="R861" s="16">
        <v>7373.5616010012372</v>
      </c>
      <c r="S861" s="16">
        <v>7350.945010709459</v>
      </c>
      <c r="T861" s="16">
        <v>0</v>
      </c>
      <c r="U861" s="17">
        <v>31137.690098462535</v>
      </c>
      <c r="V861" s="16">
        <v>31238.265382783746</v>
      </c>
      <c r="W861" s="16">
        <v>19634.958763359646</v>
      </c>
      <c r="X861" s="16">
        <v>19574.733346963123</v>
      </c>
      <c r="Y861" s="16">
        <v>26946.126148955551</v>
      </c>
      <c r="Z861" s="18">
        <v>6.0143176036510119E-3</v>
      </c>
      <c r="AA861" s="19">
        <v>3.7806160991594108E-3</v>
      </c>
      <c r="AB861" s="19">
        <v>5.1963151377004344E-3</v>
      </c>
      <c r="AC861" s="18">
        <v>0.17063045063019786</v>
      </c>
      <c r="AD861" s="19">
        <v>0.27300872100831658</v>
      </c>
      <c r="AE861" s="17">
        <v>1859.25</v>
      </c>
    </row>
    <row r="862" spans="2:31" x14ac:dyDescent="0.25">
      <c r="B862" s="15" t="s">
        <v>38</v>
      </c>
      <c r="C862" s="15" t="s">
        <v>1751</v>
      </c>
      <c r="D862" s="15" t="s">
        <v>1747</v>
      </c>
      <c r="E862" s="15" t="s">
        <v>1752</v>
      </c>
      <c r="F862" s="16">
        <v>3451068.7199999997</v>
      </c>
      <c r="G862" s="16">
        <v>803465</v>
      </c>
      <c r="H862" s="17">
        <v>7185.5671281569839</v>
      </c>
      <c r="I862" s="16">
        <v>7185.5671281569839</v>
      </c>
      <c r="J862" s="17">
        <v>0</v>
      </c>
      <c r="K862" s="16">
        <v>15861.52248104124</v>
      </c>
      <c r="L862" s="16">
        <v>15905.335044330275</v>
      </c>
      <c r="M862" s="16">
        <v>16189.165025852666</v>
      </c>
      <c r="N862" s="16">
        <v>16427.584212189766</v>
      </c>
      <c r="O862" s="16">
        <v>16440.308399205525</v>
      </c>
      <c r="P862" s="17">
        <v>3932.535285732044</v>
      </c>
      <c r="Q862" s="16">
        <v>3940.0110431493149</v>
      </c>
      <c r="R862" s="16">
        <v>4419.7832379006068</v>
      </c>
      <c r="S862" s="16">
        <v>4484.8737550263158</v>
      </c>
      <c r="T862" s="16">
        <v>0</v>
      </c>
      <c r="U862" s="17">
        <v>19114.554323466182</v>
      </c>
      <c r="V862" s="16">
        <v>19150.891129337942</v>
      </c>
      <c r="W862" s="16">
        <v>11769.381787952059</v>
      </c>
      <c r="X862" s="16">
        <v>11942.71045716345</v>
      </c>
      <c r="Y862" s="16">
        <v>16440.308399205525</v>
      </c>
      <c r="Z862" s="18">
        <v>5.543999345919157E-3</v>
      </c>
      <c r="AA862" s="19">
        <v>3.4354708887274071E-3</v>
      </c>
      <c r="AB862" s="19">
        <v>4.7638310717862285E-3</v>
      </c>
      <c r="AC862" s="18">
        <v>0.17063045063019788</v>
      </c>
      <c r="AD862" s="19">
        <v>0.27300872100831658</v>
      </c>
      <c r="AE862" s="17">
        <v>16979.248622380037</v>
      </c>
    </row>
    <row r="863" spans="2:31" x14ac:dyDescent="0.25">
      <c r="B863" s="15" t="s">
        <v>38</v>
      </c>
      <c r="C863" s="15" t="s">
        <v>1753</v>
      </c>
      <c r="D863" s="15" t="s">
        <v>1747</v>
      </c>
      <c r="E863" s="15" t="s">
        <v>1754</v>
      </c>
      <c r="F863" s="16">
        <v>3848038.98</v>
      </c>
      <c r="G863" s="16">
        <v>794154</v>
      </c>
      <c r="H863" s="17">
        <v>8012.1100580560824</v>
      </c>
      <c r="I863" s="16">
        <v>8012.1100580560824</v>
      </c>
      <c r="J863" s="17">
        <v>0</v>
      </c>
      <c r="K863" s="16">
        <v>17351.929363581436</v>
      </c>
      <c r="L863" s="16">
        <v>17394.423325779499</v>
      </c>
      <c r="M863" s="16">
        <v>17743.695879354018</v>
      </c>
      <c r="N863" s="16">
        <v>18060.13365425888</v>
      </c>
      <c r="O863" s="16">
        <v>18074.169130008777</v>
      </c>
      <c r="P863" s="17">
        <v>4327.8774763161136</v>
      </c>
      <c r="Q863" s="16">
        <v>4335.1282402350298</v>
      </c>
      <c r="R863" s="16">
        <v>4844.1837179829772</v>
      </c>
      <c r="S863" s="16">
        <v>4930.5739901884426</v>
      </c>
      <c r="T863" s="16">
        <v>0</v>
      </c>
      <c r="U863" s="17">
        <v>21036.161945321404</v>
      </c>
      <c r="V863" s="16">
        <v>21071.40514360055</v>
      </c>
      <c r="W863" s="16">
        <v>12899.51216137104</v>
      </c>
      <c r="X863" s="16">
        <v>13129.559664070437</v>
      </c>
      <c r="Y863" s="16">
        <v>18074.169130008777</v>
      </c>
      <c r="Z863" s="18">
        <v>5.4713020460257855E-3</v>
      </c>
      <c r="AA863" s="19">
        <v>3.3821216417929158E-3</v>
      </c>
      <c r="AB863" s="19">
        <v>4.6969818195575497E-3</v>
      </c>
      <c r="AC863" s="18">
        <v>0.17063045063019791</v>
      </c>
      <c r="AD863" s="19">
        <v>0.27300872100831658</v>
      </c>
      <c r="AE863" s="17">
        <v>0</v>
      </c>
    </row>
    <row r="864" spans="2:31" x14ac:dyDescent="0.25">
      <c r="B864" s="15" t="s">
        <v>38</v>
      </c>
      <c r="C864" s="15" t="s">
        <v>1755</v>
      </c>
      <c r="D864" s="15" t="s">
        <v>1747</v>
      </c>
      <c r="E864" s="15" t="s">
        <v>1756</v>
      </c>
      <c r="F864" s="16">
        <v>7525192.8499999996</v>
      </c>
      <c r="G864" s="16">
        <v>870159</v>
      </c>
      <c r="H864" s="17">
        <v>15668.415428134958</v>
      </c>
      <c r="I864" s="16">
        <v>15668.415428134958</v>
      </c>
      <c r="J864" s="17">
        <v>0</v>
      </c>
      <c r="K864" s="16">
        <v>31690.520368937112</v>
      </c>
      <c r="L864" s="16">
        <v>31730.940931451587</v>
      </c>
      <c r="M864" s="16">
        <v>32634.107514426327</v>
      </c>
      <c r="N864" s="16">
        <v>33592.54294584928</v>
      </c>
      <c r="O864" s="16">
        <v>33618.967936485031</v>
      </c>
      <c r="P864" s="17">
        <v>8080.876556421018</v>
      </c>
      <c r="Q864" s="16">
        <v>8087.773535217585</v>
      </c>
      <c r="R864" s="16">
        <v>8909.3959537614246</v>
      </c>
      <c r="S864" s="16">
        <v>9171.0571850632059</v>
      </c>
      <c r="T864" s="16">
        <v>0</v>
      </c>
      <c r="U864" s="17">
        <v>39278.059240651055</v>
      </c>
      <c r="V864" s="16">
        <v>39311.582824368954</v>
      </c>
      <c r="W864" s="16">
        <v>23724.711560664902</v>
      </c>
      <c r="X864" s="16">
        <v>24421.485760786076</v>
      </c>
      <c r="Y864" s="16">
        <v>33618.967936485031</v>
      </c>
      <c r="Z864" s="18">
        <v>5.2217693042258722E-3</v>
      </c>
      <c r="AA864" s="19">
        <v>3.1990008948043756E-3</v>
      </c>
      <c r="AB864" s="19">
        <v>4.4675224418315113E-3</v>
      </c>
      <c r="AC864" s="18">
        <v>0.17063045063019788</v>
      </c>
      <c r="AD864" s="19">
        <v>0.27300872100831658</v>
      </c>
      <c r="AE864" s="17">
        <v>535</v>
      </c>
    </row>
    <row r="865" spans="2:31" x14ac:dyDescent="0.25">
      <c r="B865" s="15" t="s">
        <v>38</v>
      </c>
      <c r="C865" s="15" t="s">
        <v>1757</v>
      </c>
      <c r="D865" s="15" t="s">
        <v>1747</v>
      </c>
      <c r="E865" s="15" t="s">
        <v>1758</v>
      </c>
      <c r="F865" s="16">
        <v>1643265.54</v>
      </c>
      <c r="G865" s="16">
        <v>374161</v>
      </c>
      <c r="H865" s="17">
        <v>3421.4893428888709</v>
      </c>
      <c r="I865" s="16">
        <v>3421.4893428888709</v>
      </c>
      <c r="J865" s="17">
        <v>0</v>
      </c>
      <c r="K865" s="16">
        <v>7524.9970515212508</v>
      </c>
      <c r="L865" s="16">
        <v>7545.3327752079413</v>
      </c>
      <c r="M865" s="16">
        <v>7683.1952408323759</v>
      </c>
      <c r="N865" s="16">
        <v>7800.9076905330685</v>
      </c>
      <c r="O865" s="16">
        <v>7806.9538500247418</v>
      </c>
      <c r="P865" s="17">
        <v>1867.803906295529</v>
      </c>
      <c r="Q865" s="16">
        <v>1871.2737999920794</v>
      </c>
      <c r="R865" s="16">
        <v>2097.5793059568314</v>
      </c>
      <c r="S865" s="16">
        <v>2129.7158312963611</v>
      </c>
      <c r="T865" s="16">
        <v>0</v>
      </c>
      <c r="U865" s="17">
        <v>9078.6824881145931</v>
      </c>
      <c r="V865" s="16">
        <v>9095.548318104733</v>
      </c>
      <c r="W865" s="16">
        <v>5585.6159348755446</v>
      </c>
      <c r="X865" s="16">
        <v>5671.1918592367074</v>
      </c>
      <c r="Y865" s="16">
        <v>7806.9538500247418</v>
      </c>
      <c r="Z865" s="18">
        <v>5.5299129580175235E-3</v>
      </c>
      <c r="AA865" s="19">
        <v>3.4251335283621452E-3</v>
      </c>
      <c r="AB865" s="19">
        <v>4.7508778465741707E-3</v>
      </c>
      <c r="AC865" s="18">
        <v>0.17063045063019788</v>
      </c>
      <c r="AD865" s="19">
        <v>0.27300872100831652</v>
      </c>
      <c r="AE865" s="17">
        <v>0</v>
      </c>
    </row>
    <row r="866" spans="2:31" x14ac:dyDescent="0.25">
      <c r="B866" s="15" t="s">
        <v>38</v>
      </c>
      <c r="C866" s="15" t="s">
        <v>1759</v>
      </c>
      <c r="D866" s="15" t="s">
        <v>1747</v>
      </c>
      <c r="E866" s="15" t="s">
        <v>1760</v>
      </c>
      <c r="F866" s="16">
        <v>2745695.77</v>
      </c>
      <c r="G866" s="16">
        <v>1270632</v>
      </c>
      <c r="H866" s="17">
        <v>5716.8902938657438</v>
      </c>
      <c r="I866" s="16">
        <v>5716.8902938657438</v>
      </c>
      <c r="J866" s="17">
        <v>0</v>
      </c>
      <c r="K866" s="16">
        <v>14693.196497450019</v>
      </c>
      <c r="L866" s="16">
        <v>14767.516071237362</v>
      </c>
      <c r="M866" s="16">
        <v>14789.800232064737</v>
      </c>
      <c r="N866" s="16">
        <v>14665.484353750162</v>
      </c>
      <c r="O866" s="16">
        <v>14676.553365156036</v>
      </c>
      <c r="P866" s="17">
        <v>3482.5823066036583</v>
      </c>
      <c r="Q866" s="16">
        <v>3495.2634889696355</v>
      </c>
      <c r="R866" s="16">
        <v>4037.7444453244971</v>
      </c>
      <c r="S866" s="16">
        <v>4003.8051263847869</v>
      </c>
      <c r="T866" s="16">
        <v>0</v>
      </c>
      <c r="U866" s="17">
        <v>16927.504484712106</v>
      </c>
      <c r="V866" s="16">
        <v>16989.142876133472</v>
      </c>
      <c r="W866" s="16">
        <v>10752.05578674024</v>
      </c>
      <c r="X866" s="16">
        <v>10661.679227365375</v>
      </c>
      <c r="Y866" s="16">
        <v>14676.553365156036</v>
      </c>
      <c r="Z866" s="18">
        <v>6.1763301913171495E-3</v>
      </c>
      <c r="AA866" s="19">
        <v>3.8995097796478769E-3</v>
      </c>
      <c r="AB866" s="19">
        <v>5.3452948158040237E-3</v>
      </c>
      <c r="AC866" s="18">
        <v>0.17063045063019788</v>
      </c>
      <c r="AD866" s="19">
        <v>0.27300872100831652</v>
      </c>
      <c r="AE866" s="17">
        <v>0</v>
      </c>
    </row>
    <row r="867" spans="2:31" x14ac:dyDescent="0.25">
      <c r="B867" s="15" t="s">
        <v>38</v>
      </c>
      <c r="C867" s="15" t="s">
        <v>1761</v>
      </c>
      <c r="D867" s="15" t="s">
        <v>1747</v>
      </c>
      <c r="E867" s="15" t="s">
        <v>1762</v>
      </c>
      <c r="F867" s="16">
        <v>2872339.1999999993</v>
      </c>
      <c r="G867" s="16">
        <v>1503769</v>
      </c>
      <c r="H867" s="17">
        <v>5980.5781370927698</v>
      </c>
      <c r="I867" s="16">
        <v>5980.5781370927698</v>
      </c>
      <c r="J867" s="17">
        <v>0</v>
      </c>
      <c r="K867" s="16">
        <v>15944.113761094726</v>
      </c>
      <c r="L867" s="16">
        <v>16032.769436720198</v>
      </c>
      <c r="M867" s="16">
        <v>15999.8204120835</v>
      </c>
      <c r="N867" s="16">
        <v>15610.102382508525</v>
      </c>
      <c r="O867" s="16">
        <v>15574.705324951818</v>
      </c>
      <c r="P867" s="17">
        <v>3741.0200585159814</v>
      </c>
      <c r="Q867" s="16">
        <v>3756.1474163988801</v>
      </c>
      <c r="R867" s="16">
        <v>4368.0905070656736</v>
      </c>
      <c r="S867" s="16">
        <v>4261.6940862575048</v>
      </c>
      <c r="T867" s="16">
        <v>0</v>
      </c>
      <c r="U867" s="17">
        <v>18183.671839671515</v>
      </c>
      <c r="V867" s="16">
        <v>18257.200157414089</v>
      </c>
      <c r="W867" s="16">
        <v>11631.729905017826</v>
      </c>
      <c r="X867" s="16">
        <v>11348.40829625102</v>
      </c>
      <c r="Y867" s="16">
        <v>15574.705324951818</v>
      </c>
      <c r="Z867" s="18">
        <v>6.3434137578677356E-3</v>
      </c>
      <c r="AA867" s="19">
        <v>4.0002479862526084E-3</v>
      </c>
      <c r="AB867" s="19">
        <v>5.4223071303527879E-3</v>
      </c>
      <c r="AC867" s="18">
        <v>0.17063045063019791</v>
      </c>
      <c r="AD867" s="19">
        <v>0.27300872100831663</v>
      </c>
      <c r="AE867" s="17">
        <v>0</v>
      </c>
    </row>
    <row r="868" spans="2:31" x14ac:dyDescent="0.25">
      <c r="B868" s="15" t="s">
        <v>38</v>
      </c>
      <c r="C868" s="15" t="s">
        <v>1763</v>
      </c>
      <c r="D868" s="15" t="s">
        <v>1747</v>
      </c>
      <c r="E868" s="15" t="s">
        <v>1764</v>
      </c>
      <c r="F868" s="16">
        <v>1729131.0200000003</v>
      </c>
      <c r="G868" s="16">
        <v>1666025</v>
      </c>
      <c r="H868" s="17">
        <v>3600.2722709006375</v>
      </c>
      <c r="I868" s="16">
        <v>3600.2722709006375</v>
      </c>
      <c r="J868" s="17">
        <v>0</v>
      </c>
      <c r="K868" s="16">
        <v>10526.555574490305</v>
      </c>
      <c r="L868" s="16">
        <v>10388.048264299643</v>
      </c>
      <c r="M868" s="16">
        <v>9802.0557981083803</v>
      </c>
      <c r="N868" s="16">
        <v>9397.1882760125991</v>
      </c>
      <c r="O868" s="16">
        <v>9375.8794590601901</v>
      </c>
      <c r="P868" s="17">
        <v>2410.4670012342831</v>
      </c>
      <c r="Q868" s="16">
        <v>2386.8334364808729</v>
      </c>
      <c r="R868" s="16">
        <v>2676.0467166937219</v>
      </c>
      <c r="S868" s="16">
        <v>2565.5143523085321</v>
      </c>
      <c r="T868" s="16">
        <v>0</v>
      </c>
      <c r="U868" s="17">
        <v>11716.360844156659</v>
      </c>
      <c r="V868" s="16">
        <v>11601.487098719408</v>
      </c>
      <c r="W868" s="16">
        <v>7126.0090814146588</v>
      </c>
      <c r="X868" s="16">
        <v>6831.6739237040674</v>
      </c>
      <c r="Y868" s="16">
        <v>9375.8794590601901</v>
      </c>
      <c r="Z868" s="18">
        <v>6.7426492478505377E-3</v>
      </c>
      <c r="AA868" s="19">
        <v>4.0360397343165832E-3</v>
      </c>
      <c r="AB868" s="19">
        <v>5.4223071303527879E-3</v>
      </c>
      <c r="AC868" s="18">
        <v>0.17063045063019783</v>
      </c>
      <c r="AD868" s="19">
        <v>0.27300872100831652</v>
      </c>
      <c r="AE868" s="17">
        <v>0</v>
      </c>
    </row>
    <row r="869" spans="2:31" x14ac:dyDescent="0.25">
      <c r="B869" s="15" t="s">
        <v>38</v>
      </c>
      <c r="C869" s="15" t="s">
        <v>1765</v>
      </c>
      <c r="D869" s="15" t="s">
        <v>1747</v>
      </c>
      <c r="E869" s="15" t="s">
        <v>1766</v>
      </c>
      <c r="F869" s="16">
        <v>1550257.4699999997</v>
      </c>
      <c r="G869" s="16">
        <v>544117</v>
      </c>
      <c r="H869" s="17">
        <v>3227.8346275909025</v>
      </c>
      <c r="I869" s="16">
        <v>3227.8346275909025</v>
      </c>
      <c r="J869" s="17">
        <v>0</v>
      </c>
      <c r="K869" s="16">
        <v>7726.8189049124858</v>
      </c>
      <c r="L869" s="16">
        <v>7757.9495130165715</v>
      </c>
      <c r="M869" s="16">
        <v>7826.3957643344338</v>
      </c>
      <c r="N869" s="16">
        <v>7842.3908836558549</v>
      </c>
      <c r="O869" s="16">
        <v>7848.3810702391493</v>
      </c>
      <c r="P869" s="17">
        <v>1869.1974687487427</v>
      </c>
      <c r="Q869" s="16">
        <v>1874.5092984379341</v>
      </c>
      <c r="R869" s="16">
        <v>2136.6742977258505</v>
      </c>
      <c r="S869" s="16">
        <v>2141.0411047941543</v>
      </c>
      <c r="T869" s="16">
        <v>0</v>
      </c>
      <c r="U869" s="17">
        <v>9085.4560637546456</v>
      </c>
      <c r="V869" s="16">
        <v>9111.2748421695396</v>
      </c>
      <c r="W869" s="16">
        <v>5689.7214666085838</v>
      </c>
      <c r="X869" s="16">
        <v>5701.3497788617005</v>
      </c>
      <c r="Y869" s="16">
        <v>7848.3810702391493</v>
      </c>
      <c r="Z869" s="18">
        <v>5.8689383080102776E-3</v>
      </c>
      <c r="AA869" s="19">
        <v>3.6739288363081672E-3</v>
      </c>
      <c r="AB869" s="19">
        <v>5.0626307062652956E-3</v>
      </c>
      <c r="AC869" s="18">
        <v>0.17063045063019794</v>
      </c>
      <c r="AD869" s="19">
        <v>0.27300872100831663</v>
      </c>
      <c r="AE869" s="17">
        <v>0</v>
      </c>
    </row>
    <row r="870" spans="2:31" x14ac:dyDescent="0.25">
      <c r="B870" s="15" t="s">
        <v>38</v>
      </c>
      <c r="C870" s="15" t="s">
        <v>1767</v>
      </c>
      <c r="D870" s="15" t="s">
        <v>1747</v>
      </c>
      <c r="E870" s="15" t="s">
        <v>1768</v>
      </c>
      <c r="F870" s="16">
        <v>984130.53</v>
      </c>
      <c r="G870" s="16">
        <v>461893</v>
      </c>
      <c r="H870" s="17">
        <v>2049.0858223720652</v>
      </c>
      <c r="I870" s="16">
        <v>2049.0858223720652</v>
      </c>
      <c r="J870" s="17">
        <v>0</v>
      </c>
      <c r="K870" s="16">
        <v>5287.6647494421741</v>
      </c>
      <c r="L870" s="16">
        <v>5314.7069060831491</v>
      </c>
      <c r="M870" s="16">
        <v>5320.6102206399028</v>
      </c>
      <c r="N870" s="16">
        <v>5272.8370918961718</v>
      </c>
      <c r="O870" s="16">
        <v>5276.8142018311537</v>
      </c>
      <c r="P870" s="17">
        <v>1251.8730562300254</v>
      </c>
      <c r="Q870" s="16">
        <v>1256.4872716036871</v>
      </c>
      <c r="R870" s="16">
        <v>1452.5729913206769</v>
      </c>
      <c r="S870" s="16">
        <v>1439.5305105437769</v>
      </c>
      <c r="T870" s="16">
        <v>0</v>
      </c>
      <c r="U870" s="17">
        <v>6084.8775155842141</v>
      </c>
      <c r="V870" s="16">
        <v>6107.3054568515272</v>
      </c>
      <c r="W870" s="16">
        <v>3868.0372293192258</v>
      </c>
      <c r="X870" s="16">
        <v>3833.3065813523949</v>
      </c>
      <c r="Y870" s="16">
        <v>5276.8142018311537</v>
      </c>
      <c r="Z870" s="18">
        <v>6.1943932236487682E-3</v>
      </c>
      <c r="AA870" s="19">
        <v>3.9127654187659537E-3</v>
      </c>
      <c r="AB870" s="19">
        <v>5.3619047890234167E-3</v>
      </c>
      <c r="AC870" s="18">
        <v>0.17063045063019786</v>
      </c>
      <c r="AD870" s="19">
        <v>0.27300872100831658</v>
      </c>
      <c r="AE870" s="17">
        <v>0</v>
      </c>
    </row>
    <row r="871" spans="2:31" x14ac:dyDescent="0.25">
      <c r="B871" s="15" t="s">
        <v>38</v>
      </c>
      <c r="C871" s="15" t="s">
        <v>1769</v>
      </c>
      <c r="D871" s="15" t="s">
        <v>1747</v>
      </c>
      <c r="E871" s="15" t="s">
        <v>1770</v>
      </c>
      <c r="F871" s="16">
        <v>2195501.77</v>
      </c>
      <c r="G871" s="16">
        <v>505138</v>
      </c>
      <c r="H871" s="17">
        <v>4571.3159106036219</v>
      </c>
      <c r="I871" s="16">
        <v>4571.3159106036219</v>
      </c>
      <c r="J871" s="17">
        <v>0</v>
      </c>
      <c r="K871" s="16">
        <v>10071.047063715307</v>
      </c>
      <c r="L871" s="16">
        <v>10098.544089519595</v>
      </c>
      <c r="M871" s="16">
        <v>10281.048669999636</v>
      </c>
      <c r="N871" s="16">
        <v>10435.715436640417</v>
      </c>
      <c r="O871" s="16">
        <v>10443.80131186279</v>
      </c>
      <c r="P871" s="17">
        <v>2498.4329925989637</v>
      </c>
      <c r="Q871" s="16">
        <v>2503.1248225029381</v>
      </c>
      <c r="R871" s="16">
        <v>2806.8159480208546</v>
      </c>
      <c r="S871" s="16">
        <v>2849.0413241639294</v>
      </c>
      <c r="T871" s="16">
        <v>0</v>
      </c>
      <c r="U871" s="17">
        <v>12143.929981719964</v>
      </c>
      <c r="V871" s="16">
        <v>12166.73517762028</v>
      </c>
      <c r="W871" s="16">
        <v>7474.2327219787821</v>
      </c>
      <c r="X871" s="16">
        <v>7586.6741124764885</v>
      </c>
      <c r="Y871" s="16">
        <v>10443.80131186279</v>
      </c>
      <c r="Z871" s="18">
        <v>5.5364713186590239E-3</v>
      </c>
      <c r="AA871" s="19">
        <v>3.4299464113971704E-3</v>
      </c>
      <c r="AB871" s="19">
        <v>4.7569086277087311E-3</v>
      </c>
      <c r="AC871" s="18">
        <v>0.17063045063019791</v>
      </c>
      <c r="AD871" s="19">
        <v>0.27300872100831652</v>
      </c>
      <c r="AE871" s="17">
        <v>0</v>
      </c>
    </row>
    <row r="872" spans="2:31" x14ac:dyDescent="0.25">
      <c r="B872" s="15" t="s">
        <v>38</v>
      </c>
      <c r="C872" s="15" t="s">
        <v>1771</v>
      </c>
      <c r="D872" s="15" t="s">
        <v>1747</v>
      </c>
      <c r="E872" s="15" t="s">
        <v>1772</v>
      </c>
      <c r="F872" s="16">
        <v>7361897.4700000025</v>
      </c>
      <c r="G872" s="16">
        <v>937985</v>
      </c>
      <c r="H872" s="17">
        <v>15328.413530198861</v>
      </c>
      <c r="I872" s="16">
        <v>15328.413530198861</v>
      </c>
      <c r="J872" s="17">
        <v>0</v>
      </c>
      <c r="K872" s="16">
        <v>31287.614909122814</v>
      </c>
      <c r="L872" s="16">
        <v>31332.577640773634</v>
      </c>
      <c r="M872" s="16">
        <v>32188.194596263249</v>
      </c>
      <c r="N872" s="16">
        <v>33082.710179538277</v>
      </c>
      <c r="O872" s="16">
        <v>33108.691604828098</v>
      </c>
      <c r="P872" s="17">
        <v>7954.1139391915767</v>
      </c>
      <c r="Q872" s="16">
        <v>7961.785950354717</v>
      </c>
      <c r="R872" s="16">
        <v>8787.6578382926327</v>
      </c>
      <c r="S872" s="16">
        <v>9031.8683936045054</v>
      </c>
      <c r="T872" s="16">
        <v>0</v>
      </c>
      <c r="U872" s="17">
        <v>38661.914500130093</v>
      </c>
      <c r="V872" s="16">
        <v>38699.205220617783</v>
      </c>
      <c r="W872" s="16">
        <v>23400.536757970614</v>
      </c>
      <c r="X872" s="16">
        <v>24050.841785933771</v>
      </c>
      <c r="Y872" s="16">
        <v>33108.691604828098</v>
      </c>
      <c r="Z872" s="18">
        <v>5.2541562848434946E-3</v>
      </c>
      <c r="AA872" s="19">
        <v>3.2227682290652962E-3</v>
      </c>
      <c r="AB872" s="19">
        <v>4.4973040903852858E-3</v>
      </c>
      <c r="AC872" s="18">
        <v>0.17063045063019788</v>
      </c>
      <c r="AD872" s="19">
        <v>0.27300872100831647</v>
      </c>
      <c r="AE872" s="17">
        <v>0</v>
      </c>
    </row>
    <row r="873" spans="2:31" x14ac:dyDescent="0.25">
      <c r="B873" s="15" t="s">
        <v>38</v>
      </c>
      <c r="C873" s="15" t="s">
        <v>1773</v>
      </c>
      <c r="D873" s="15" t="s">
        <v>1747</v>
      </c>
      <c r="E873" s="15" t="s">
        <v>1774</v>
      </c>
      <c r="F873" s="16">
        <v>1697588.7299999997</v>
      </c>
      <c r="G873" s="16">
        <v>500211</v>
      </c>
      <c r="H873" s="17">
        <v>3534.5971828163883</v>
      </c>
      <c r="I873" s="16">
        <v>3534.5971828163883</v>
      </c>
      <c r="J873" s="17">
        <v>0</v>
      </c>
      <c r="K873" s="16">
        <v>8147.1177364810883</v>
      </c>
      <c r="L873" s="16">
        <v>8175.2308056306974</v>
      </c>
      <c r="M873" s="16">
        <v>8281.0048306545541</v>
      </c>
      <c r="N873" s="16">
        <v>8346.0725581408478</v>
      </c>
      <c r="O873" s="16">
        <v>8352.4888380139364</v>
      </c>
      <c r="P873" s="17">
        <v>1993.2562808132343</v>
      </c>
      <c r="Q873" s="16">
        <v>1998.0532264708293</v>
      </c>
      <c r="R873" s="16">
        <v>2260.7865374806911</v>
      </c>
      <c r="S873" s="16">
        <v>2278.5505945406285</v>
      </c>
      <c r="T873" s="16">
        <v>0</v>
      </c>
      <c r="U873" s="17">
        <v>9688.4586384842405</v>
      </c>
      <c r="V873" s="16">
        <v>9711.7747619762577</v>
      </c>
      <c r="W873" s="16">
        <v>6020.2182931738625</v>
      </c>
      <c r="X873" s="16">
        <v>6067.5219636002194</v>
      </c>
      <c r="Y873" s="16">
        <v>8352.4888380139364</v>
      </c>
      <c r="Z873" s="18">
        <v>5.7140557832463055E-3</v>
      </c>
      <c r="AA873" s="19">
        <v>3.5602675851806828E-3</v>
      </c>
      <c r="AB873" s="19">
        <v>4.9202075216498034E-3</v>
      </c>
      <c r="AC873" s="18">
        <v>0.17063045063019791</v>
      </c>
      <c r="AD873" s="19">
        <v>0.27300872100831658</v>
      </c>
      <c r="AE873" s="17">
        <v>0</v>
      </c>
    </row>
    <row r="874" spans="2:31" x14ac:dyDescent="0.25">
      <c r="B874" s="15" t="s">
        <v>38</v>
      </c>
      <c r="C874" s="15" t="s">
        <v>1775</v>
      </c>
      <c r="D874" s="15" t="s">
        <v>1747</v>
      </c>
      <c r="E874" s="15" t="s">
        <v>1776</v>
      </c>
      <c r="F874" s="16">
        <v>2780535.3499999996</v>
      </c>
      <c r="G874" s="16">
        <v>1545729</v>
      </c>
      <c r="H874" s="17">
        <v>5789.4307620853388</v>
      </c>
      <c r="I874" s="16">
        <v>5789.4307620853388</v>
      </c>
      <c r="J874" s="17">
        <v>0</v>
      </c>
      <c r="K874" s="16">
        <v>15730.176336775519</v>
      </c>
      <c r="L874" s="16">
        <v>15821.624883172688</v>
      </c>
      <c r="M874" s="16">
        <v>15760.709529516796</v>
      </c>
      <c r="N874" s="16">
        <v>15111.182374172307</v>
      </c>
      <c r="O874" s="16">
        <v>15076.91665450298</v>
      </c>
      <c r="P874" s="17">
        <v>3671.9002566634335</v>
      </c>
      <c r="Q874" s="16">
        <v>3687.5041633446576</v>
      </c>
      <c r="R874" s="16">
        <v>4302.8111508369675</v>
      </c>
      <c r="S874" s="16">
        <v>4125.4845728961764</v>
      </c>
      <c r="T874" s="16">
        <v>0</v>
      </c>
      <c r="U874" s="17">
        <v>17847.706842197425</v>
      </c>
      <c r="V874" s="16">
        <v>17923.551481913371</v>
      </c>
      <c r="W874" s="16">
        <v>11457.898378679829</v>
      </c>
      <c r="X874" s="16">
        <v>10985.697801276132</v>
      </c>
      <c r="Y874" s="16">
        <v>15076.91665450298</v>
      </c>
      <c r="Z874" s="18">
        <v>6.4324408470675977E-3</v>
      </c>
      <c r="AA874" s="19">
        <v>4.0358408282699879E-3</v>
      </c>
      <c r="AB874" s="19">
        <v>5.4223071303527871E-3</v>
      </c>
      <c r="AC874" s="18">
        <v>0.17063045063019788</v>
      </c>
      <c r="AD874" s="19">
        <v>0.27300872100831658</v>
      </c>
      <c r="AE874" s="17">
        <v>0</v>
      </c>
    </row>
    <row r="875" spans="2:31" x14ac:dyDescent="0.25">
      <c r="B875" s="15" t="s">
        <v>38</v>
      </c>
      <c r="C875" s="15" t="s">
        <v>1777</v>
      </c>
      <c r="D875" s="15" t="s">
        <v>1747</v>
      </c>
      <c r="E875" s="15" t="s">
        <v>1778</v>
      </c>
      <c r="F875" s="16">
        <v>13976684.780000001</v>
      </c>
      <c r="G875" s="16">
        <v>9531744.957450565</v>
      </c>
      <c r="H875" s="17">
        <v>29101.248008698014</v>
      </c>
      <c r="I875" s="16">
        <v>29101.248008698014</v>
      </c>
      <c r="J875" s="17">
        <v>0</v>
      </c>
      <c r="K875" s="16">
        <v>84856.306954589687</v>
      </c>
      <c r="L875" s="16">
        <v>83967.307503130796</v>
      </c>
      <c r="M875" s="16">
        <v>79230.690156800338</v>
      </c>
      <c r="N875" s="16">
        <v>75958.118172062939</v>
      </c>
      <c r="O875" s="16">
        <v>75785.877541287293</v>
      </c>
      <c r="P875" s="17">
        <v>19444.628956101318</v>
      </c>
      <c r="Q875" s="16">
        <v>19292.938579088885</v>
      </c>
      <c r="R875" s="16">
        <v>21630.669384314275</v>
      </c>
      <c r="S875" s="16">
        <v>20737.228692353354</v>
      </c>
      <c r="T875" s="16">
        <v>0</v>
      </c>
      <c r="U875" s="17">
        <v>94512.926007186383</v>
      </c>
      <c r="V875" s="16">
        <v>93775.616932739911</v>
      </c>
      <c r="W875" s="16">
        <v>57600.020772486067</v>
      </c>
      <c r="X875" s="16">
        <v>55220.889479709585</v>
      </c>
      <c r="Y875" s="16">
        <v>75785.877541287293</v>
      </c>
      <c r="Z875" s="18">
        <v>6.7358084518497055E-3</v>
      </c>
      <c r="AA875" s="19">
        <v>4.0360397343165823E-3</v>
      </c>
      <c r="AB875" s="19">
        <v>5.4223071303527879E-3</v>
      </c>
      <c r="AC875" s="18">
        <v>0.17063045063019786</v>
      </c>
      <c r="AD875" s="19">
        <v>0.27300872100831652</v>
      </c>
      <c r="AE875" s="17">
        <v>0</v>
      </c>
    </row>
    <row r="876" spans="2:31" x14ac:dyDescent="0.25">
      <c r="B876" s="15" t="s">
        <v>38</v>
      </c>
      <c r="C876" s="15" t="s">
        <v>1779</v>
      </c>
      <c r="D876" s="15" t="s">
        <v>1747</v>
      </c>
      <c r="E876" s="15" t="s">
        <v>1780</v>
      </c>
      <c r="F876" s="16">
        <v>2523339.3100000005</v>
      </c>
      <c r="G876" s="16">
        <v>486122</v>
      </c>
      <c r="H876" s="17">
        <v>5253.9156621379379</v>
      </c>
      <c r="I876" s="16">
        <v>5253.9156621379379</v>
      </c>
      <c r="J876" s="17">
        <v>0</v>
      </c>
      <c r="K876" s="16">
        <v>11264.698947392309</v>
      </c>
      <c r="L876" s="16">
        <v>11290.399097655058</v>
      </c>
      <c r="M876" s="16">
        <v>11530.600556809408</v>
      </c>
      <c r="N876" s="16">
        <v>11755.331835877774</v>
      </c>
      <c r="O876" s="16">
        <v>11764.483675411742</v>
      </c>
      <c r="P876" s="17">
        <v>2818.5786546107161</v>
      </c>
      <c r="Q876" s="16">
        <v>2822.9638828313114</v>
      </c>
      <c r="R876" s="16">
        <v>3147.9545104723179</v>
      </c>
      <c r="S876" s="16">
        <v>3209.3081095413181</v>
      </c>
      <c r="T876" s="16">
        <v>0</v>
      </c>
      <c r="U876" s="17">
        <v>13700.035954919531</v>
      </c>
      <c r="V876" s="16">
        <v>13721.350876961686</v>
      </c>
      <c r="W876" s="16">
        <v>8382.6460463370895</v>
      </c>
      <c r="X876" s="16">
        <v>8546.0237263364561</v>
      </c>
      <c r="Y876" s="16">
        <v>11764.483675411742</v>
      </c>
      <c r="Z876" s="18">
        <v>5.4335512317368866E-3</v>
      </c>
      <c r="AA876" s="19">
        <v>3.3544180335924661E-3</v>
      </c>
      <c r="AB876" s="19">
        <v>4.6622678245407034E-3</v>
      </c>
      <c r="AC876" s="18">
        <v>0.17063045063019788</v>
      </c>
      <c r="AD876" s="19">
        <v>0.27300872100831647</v>
      </c>
      <c r="AE876" s="17">
        <v>0</v>
      </c>
    </row>
    <row r="877" spans="2:31" x14ac:dyDescent="0.25">
      <c r="B877" s="15" t="s">
        <v>38</v>
      </c>
      <c r="C877" s="15" t="s">
        <v>1781</v>
      </c>
      <c r="D877" s="15" t="s">
        <v>1747</v>
      </c>
      <c r="E877" s="15" t="s">
        <v>1782</v>
      </c>
      <c r="F877" s="16">
        <v>1436426.52</v>
      </c>
      <c r="G877" s="16">
        <v>510081</v>
      </c>
      <c r="H877" s="17">
        <v>2990.8240088956936</v>
      </c>
      <c r="I877" s="16">
        <v>2990.8240088956936</v>
      </c>
      <c r="J877" s="17">
        <v>0</v>
      </c>
      <c r="K877" s="16">
        <v>7178.8936462284719</v>
      </c>
      <c r="L877" s="16">
        <v>7208.1082338065198</v>
      </c>
      <c r="M877" s="16">
        <v>7269.621301381505</v>
      </c>
      <c r="N877" s="16">
        <v>7281.4993155900647</v>
      </c>
      <c r="O877" s="16">
        <v>7287.0585210757527</v>
      </c>
      <c r="P877" s="17">
        <v>1735.2635062757156</v>
      </c>
      <c r="Q877" s="16">
        <v>1740.2484045191327</v>
      </c>
      <c r="R877" s="16">
        <v>1984.6700137049784</v>
      </c>
      <c r="S877" s="16">
        <v>1987.9128151721643</v>
      </c>
      <c r="T877" s="16">
        <v>0</v>
      </c>
      <c r="U877" s="17">
        <v>8434.4541488484483</v>
      </c>
      <c r="V877" s="16">
        <v>8458.6838381830803</v>
      </c>
      <c r="W877" s="16">
        <v>5284.9512876765266</v>
      </c>
      <c r="X877" s="16">
        <v>5293.5865004179004</v>
      </c>
      <c r="Y877" s="16">
        <v>7287.0585210757527</v>
      </c>
      <c r="Z877" s="18">
        <v>5.8802652804793411E-3</v>
      </c>
      <c r="AA877" s="19">
        <v>3.6822411870028782E-3</v>
      </c>
      <c r="AB877" s="19">
        <v>5.0730464939311706E-3</v>
      </c>
      <c r="AC877" s="18">
        <v>0.17063045063019788</v>
      </c>
      <c r="AD877" s="19">
        <v>0.27300872100831652</v>
      </c>
      <c r="AE877" s="17">
        <v>0</v>
      </c>
    </row>
    <row r="878" spans="2:31" x14ac:dyDescent="0.25">
      <c r="B878" s="15" t="s">
        <v>38</v>
      </c>
      <c r="C878" s="15" t="s">
        <v>1783</v>
      </c>
      <c r="D878" s="15" t="s">
        <v>1747</v>
      </c>
      <c r="E878" s="15" t="s">
        <v>1784</v>
      </c>
      <c r="F878" s="16">
        <v>759816.92999999993</v>
      </c>
      <c r="G878" s="16">
        <v>483212</v>
      </c>
      <c r="H878" s="17">
        <v>1582.0361744709492</v>
      </c>
      <c r="I878" s="16">
        <v>1582.0361744709492</v>
      </c>
      <c r="J878" s="17">
        <v>0</v>
      </c>
      <c r="K878" s="16">
        <v>4498.2272488566059</v>
      </c>
      <c r="L878" s="16">
        <v>4527.0181087009596</v>
      </c>
      <c r="M878" s="16">
        <v>4307.2317008154814</v>
      </c>
      <c r="N878" s="16">
        <v>4129.3243044774499</v>
      </c>
      <c r="O878" s="16">
        <v>4119.9607573017647</v>
      </c>
      <c r="P878" s="17">
        <v>1037.4780878726904</v>
      </c>
      <c r="Q878" s="16">
        <v>1042.390685261963</v>
      </c>
      <c r="R878" s="16">
        <v>1175.9118177261105</v>
      </c>
      <c r="S878" s="16">
        <v>1127.3415469939384</v>
      </c>
      <c r="T878" s="16">
        <v>0</v>
      </c>
      <c r="U878" s="17">
        <v>5042.7853354548643</v>
      </c>
      <c r="V878" s="16">
        <v>5066.6635979099456</v>
      </c>
      <c r="W878" s="16">
        <v>3131.3198830893707</v>
      </c>
      <c r="X878" s="16">
        <v>3001.9827574835117</v>
      </c>
      <c r="Y878" s="16">
        <v>4119.9607573017647</v>
      </c>
      <c r="Z878" s="18">
        <v>6.6525557237615187E-3</v>
      </c>
      <c r="AA878" s="19">
        <v>4.0360397343165823E-3</v>
      </c>
      <c r="AB878" s="19">
        <v>5.4223071303527879E-3</v>
      </c>
      <c r="AC878" s="18">
        <v>0.17063045063019788</v>
      </c>
      <c r="AD878" s="19">
        <v>0.27300872100831652</v>
      </c>
      <c r="AE878" s="17">
        <v>568.54070498679039</v>
      </c>
    </row>
    <row r="879" spans="2:31" x14ac:dyDescent="0.25">
      <c r="B879" s="15" t="s">
        <v>38</v>
      </c>
      <c r="C879" s="15" t="s">
        <v>1785</v>
      </c>
      <c r="D879" s="15" t="s">
        <v>1747</v>
      </c>
      <c r="E879" s="15" t="s">
        <v>1786</v>
      </c>
      <c r="F879" s="16">
        <v>7795192.620000001</v>
      </c>
      <c r="G879" s="16">
        <v>3962702</v>
      </c>
      <c r="H879" s="17">
        <v>16230.589533993374</v>
      </c>
      <c r="I879" s="16">
        <v>16230.589533993374</v>
      </c>
      <c r="J879" s="17">
        <v>0</v>
      </c>
      <c r="K879" s="16">
        <v>42881.762777049822</v>
      </c>
      <c r="L879" s="16">
        <v>43114.966935712306</v>
      </c>
      <c r="M879" s="16">
        <v>43063.698523699917</v>
      </c>
      <c r="N879" s="16">
        <v>42363.991999821934</v>
      </c>
      <c r="O879" s="16">
        <v>42267.928525899435</v>
      </c>
      <c r="P879" s="17">
        <v>10086.367312644319</v>
      </c>
      <c r="Q879" s="16">
        <v>10126.15904332573</v>
      </c>
      <c r="R879" s="16">
        <v>11756.76525584304</v>
      </c>
      <c r="S879" s="16">
        <v>11565.739272677873</v>
      </c>
      <c r="T879" s="16">
        <v>0</v>
      </c>
      <c r="U879" s="17">
        <v>49025.984998398882</v>
      </c>
      <c r="V879" s="16">
        <v>49219.397426379954</v>
      </c>
      <c r="W879" s="16">
        <v>31306.933267856875</v>
      </c>
      <c r="X879" s="16">
        <v>30798.252727144063</v>
      </c>
      <c r="Y879" s="16">
        <v>42267.928525899435</v>
      </c>
      <c r="Z879" s="18">
        <v>6.301664834600252E-3</v>
      </c>
      <c r="AA879" s="19">
        <v>3.9835568550069343E-3</v>
      </c>
      <c r="AB879" s="19">
        <v>5.4223071303527879E-3</v>
      </c>
      <c r="AC879" s="18">
        <v>0.17063045063019786</v>
      </c>
      <c r="AD879" s="19">
        <v>0.27300872100831647</v>
      </c>
      <c r="AE879" s="17">
        <v>2085.058383777854</v>
      </c>
    </row>
    <row r="880" spans="2:31" x14ac:dyDescent="0.25">
      <c r="B880" s="15" t="s">
        <v>38</v>
      </c>
      <c r="C880" s="15" t="s">
        <v>1787</v>
      </c>
      <c r="D880" s="15" t="s">
        <v>1747</v>
      </c>
      <c r="E880" s="15" t="s">
        <v>1788</v>
      </c>
      <c r="F880" s="16">
        <v>1618884.1379999996</v>
      </c>
      <c r="G880" s="16">
        <v>505138</v>
      </c>
      <c r="H880" s="17">
        <v>3370.7241408706441</v>
      </c>
      <c r="I880" s="16">
        <v>3370.7241408706441</v>
      </c>
      <c r="J880" s="17">
        <v>0</v>
      </c>
      <c r="K880" s="16">
        <v>7861.7436436721528</v>
      </c>
      <c r="L880" s="16">
        <v>7890.3107042959928</v>
      </c>
      <c r="M880" s="16">
        <v>7982.1167017204552</v>
      </c>
      <c r="N880" s="16">
        <v>8030.1839789943915</v>
      </c>
      <c r="O880" s="16">
        <v>8036.3448925660978</v>
      </c>
      <c r="P880" s="17">
        <v>1916.6010397657185</v>
      </c>
      <c r="Q880" s="16">
        <v>1921.4754501931436</v>
      </c>
      <c r="R880" s="16">
        <v>2179.1874716758239</v>
      </c>
      <c r="S880" s="16">
        <v>2192.3102575667212</v>
      </c>
      <c r="T880" s="16">
        <v>0</v>
      </c>
      <c r="U880" s="17">
        <v>9315.8667447770786</v>
      </c>
      <c r="V880" s="16">
        <v>9339.5593949734921</v>
      </c>
      <c r="W880" s="16">
        <v>5802.9292300446314</v>
      </c>
      <c r="X880" s="16">
        <v>5837.8737214276698</v>
      </c>
      <c r="Y880" s="16">
        <v>8036.3448925660978</v>
      </c>
      <c r="Z880" s="18">
        <v>5.7618163344283057E-3</v>
      </c>
      <c r="AA880" s="19">
        <v>3.5953168847072565E-3</v>
      </c>
      <c r="AB880" s="19">
        <v>4.9641260322028681E-3</v>
      </c>
      <c r="AC880" s="18">
        <v>0.17063045063019791</v>
      </c>
      <c r="AD880" s="19">
        <v>0.27300872100831658</v>
      </c>
      <c r="AE880" s="17">
        <v>0</v>
      </c>
    </row>
    <row r="881" spans="2:31" x14ac:dyDescent="0.25">
      <c r="B881" s="15" t="s">
        <v>38</v>
      </c>
      <c r="C881" s="15" t="s">
        <v>1789</v>
      </c>
      <c r="D881" s="15" t="s">
        <v>1747</v>
      </c>
      <c r="E881" s="15" t="s">
        <v>1790</v>
      </c>
      <c r="F881" s="16">
        <v>1913638.2599999998</v>
      </c>
      <c r="G881" s="16">
        <v>715646.58000000007</v>
      </c>
      <c r="H881" s="17">
        <v>3984.4399784190696</v>
      </c>
      <c r="I881" s="16">
        <v>3984.4399784190696</v>
      </c>
      <c r="J881" s="17">
        <v>0</v>
      </c>
      <c r="K881" s="16">
        <v>9682.457164923555</v>
      </c>
      <c r="L881" s="16">
        <v>9723.6340814063442</v>
      </c>
      <c r="M881" s="16">
        <v>9793.944163111817</v>
      </c>
      <c r="N881" s="16">
        <v>9791.8121328698053</v>
      </c>
      <c r="O881" s="16">
        <v>9799.2722969094793</v>
      </c>
      <c r="P881" s="17">
        <v>2331.9888182851164</v>
      </c>
      <c r="Q881" s="16">
        <v>2339.0148541001358</v>
      </c>
      <c r="R881" s="16">
        <v>2673.8321695980239</v>
      </c>
      <c r="S881" s="16">
        <v>2673.2501067484864</v>
      </c>
      <c r="T881" s="16">
        <v>0</v>
      </c>
      <c r="U881" s="17">
        <v>11334.90832505751</v>
      </c>
      <c r="V881" s="16">
        <v>11369.059205725278</v>
      </c>
      <c r="W881" s="16">
        <v>7120.1119935137931</v>
      </c>
      <c r="X881" s="16">
        <v>7118.5620261213189</v>
      </c>
      <c r="Y881" s="16">
        <v>9799.2722969094793</v>
      </c>
      <c r="Z881" s="18">
        <v>5.9321471579437349E-3</v>
      </c>
      <c r="AA881" s="19">
        <v>3.7203149407232052E-3</v>
      </c>
      <c r="AB881" s="19">
        <v>5.1207547955847621E-3</v>
      </c>
      <c r="AC881" s="18">
        <v>0.17063045063019788</v>
      </c>
      <c r="AD881" s="19">
        <v>0.27300872100831652</v>
      </c>
      <c r="AE881" s="17">
        <v>0</v>
      </c>
    </row>
    <row r="882" spans="2:31" x14ac:dyDescent="0.25">
      <c r="B882" s="15" t="s">
        <v>38</v>
      </c>
      <c r="C882" s="15" t="s">
        <v>1791</v>
      </c>
      <c r="D882" s="15" t="s">
        <v>1747</v>
      </c>
      <c r="E882" s="15" t="s">
        <v>1792</v>
      </c>
      <c r="F882" s="16">
        <v>1422224.21</v>
      </c>
      <c r="G882" s="16">
        <v>505625</v>
      </c>
      <c r="H882" s="17">
        <v>2961.2529802782465</v>
      </c>
      <c r="I882" s="16">
        <v>2961.2529802782465</v>
      </c>
      <c r="J882" s="17">
        <v>0</v>
      </c>
      <c r="K882" s="16">
        <v>7109.8429683151207</v>
      </c>
      <c r="L882" s="16">
        <v>7138.8054102464939</v>
      </c>
      <c r="M882" s="16">
        <v>7199.5209624227755</v>
      </c>
      <c r="N882" s="16">
        <v>7210.9894588478446</v>
      </c>
      <c r="O882" s="16">
        <v>7216.4945785974041</v>
      </c>
      <c r="P882" s="17">
        <v>1718.4356400484464</v>
      </c>
      <c r="Q882" s="16">
        <v>1723.377514566547</v>
      </c>
      <c r="R882" s="16">
        <v>1965.5320098236064</v>
      </c>
      <c r="S882" s="16">
        <v>1968.6630093644915</v>
      </c>
      <c r="T882" s="16">
        <v>0</v>
      </c>
      <c r="U882" s="17">
        <v>8352.6603085449206</v>
      </c>
      <c r="V882" s="16">
        <v>8376.6808759581927</v>
      </c>
      <c r="W882" s="16">
        <v>5233.9889525991694</v>
      </c>
      <c r="X882" s="16">
        <v>5242.3264494833529</v>
      </c>
      <c r="Y882" s="16">
        <v>7216.4945785974041</v>
      </c>
      <c r="Z882" s="18">
        <v>5.8814007900003041E-3</v>
      </c>
      <c r="AA882" s="19">
        <v>3.6830744858725624E-3</v>
      </c>
      <c r="AB882" s="19">
        <v>5.074090658741778E-3</v>
      </c>
      <c r="AC882" s="18">
        <v>0.17063045063019788</v>
      </c>
      <c r="AD882" s="19">
        <v>0.27300872100831658</v>
      </c>
      <c r="AE882" s="17">
        <v>0</v>
      </c>
    </row>
    <row r="883" spans="2:31" x14ac:dyDescent="0.25">
      <c r="B883" s="15" t="s">
        <v>38</v>
      </c>
      <c r="C883" s="15" t="s">
        <v>1793</v>
      </c>
      <c r="D883" s="15" t="s">
        <v>1747</v>
      </c>
      <c r="E883" s="15" t="s">
        <v>1794</v>
      </c>
      <c r="F883" s="16">
        <v>5503977.3900000006</v>
      </c>
      <c r="G883" s="16">
        <v>4021811</v>
      </c>
      <c r="H883" s="17">
        <v>11459.985939573893</v>
      </c>
      <c r="I883" s="16">
        <v>11459.985939573893</v>
      </c>
      <c r="J883" s="17">
        <v>0</v>
      </c>
      <c r="K883" s="16">
        <v>33506.959973786776</v>
      </c>
      <c r="L883" s="16">
        <v>33066.078921500106</v>
      </c>
      <c r="M883" s="16">
        <v>31200.812931056509</v>
      </c>
      <c r="N883" s="16">
        <v>29912.08370129548</v>
      </c>
      <c r="O883" s="16">
        <v>29844.255847097531</v>
      </c>
      <c r="P883" s="17">
        <v>7672.7302446604663</v>
      </c>
      <c r="Q883" s="16">
        <v>7597.5025120344735</v>
      </c>
      <c r="R883" s="16">
        <v>8518.094032727482</v>
      </c>
      <c r="S883" s="16">
        <v>8166.2597139843438</v>
      </c>
      <c r="T883" s="16">
        <v>0</v>
      </c>
      <c r="U883" s="17">
        <v>37294.215668700206</v>
      </c>
      <c r="V883" s="16">
        <v>36928.56234903953</v>
      </c>
      <c r="W883" s="16">
        <v>22682.718898329025</v>
      </c>
      <c r="X883" s="16">
        <v>21745.823987311138</v>
      </c>
      <c r="Y883" s="16">
        <v>29844.255847097531</v>
      </c>
      <c r="Z883" s="18">
        <v>6.7426492478505377E-3</v>
      </c>
      <c r="AA883" s="19">
        <v>4.0360397343165832E-3</v>
      </c>
      <c r="AB883" s="19">
        <v>5.4223071303527879E-3</v>
      </c>
      <c r="AC883" s="18">
        <v>0.17063045063019788</v>
      </c>
      <c r="AD883" s="19">
        <v>0.27300872100831658</v>
      </c>
      <c r="AE883" s="17">
        <v>10730.75</v>
      </c>
    </row>
    <row r="884" spans="2:31" x14ac:dyDescent="0.25">
      <c r="B884" s="15" t="s">
        <v>38</v>
      </c>
      <c r="C884" s="15" t="s">
        <v>1795</v>
      </c>
      <c r="D884" s="15" t="s">
        <v>1747</v>
      </c>
      <c r="E884" s="15" t="s">
        <v>1796</v>
      </c>
      <c r="F884" s="16">
        <v>5223132.17</v>
      </c>
      <c r="G884" s="16">
        <v>722887</v>
      </c>
      <c r="H884" s="17">
        <v>10875.230217603796</v>
      </c>
      <c r="I884" s="16">
        <v>10875.230217603796</v>
      </c>
      <c r="J884" s="17">
        <v>0</v>
      </c>
      <c r="K884" s="16">
        <v>22386.522175855654</v>
      </c>
      <c r="L884" s="16">
        <v>22422.010160926471</v>
      </c>
      <c r="M884" s="16">
        <v>23010.550286374393</v>
      </c>
      <c r="N884" s="16">
        <v>23616.644650926297</v>
      </c>
      <c r="O884" s="16">
        <v>23635.163965469666</v>
      </c>
      <c r="P884" s="17">
        <v>5675.4677996460487</v>
      </c>
      <c r="Q884" s="16">
        <v>5681.5231305306379</v>
      </c>
      <c r="R884" s="16">
        <v>6282.0809033806254</v>
      </c>
      <c r="S884" s="16">
        <v>6447.5499506572523</v>
      </c>
      <c r="T884" s="16">
        <v>0</v>
      </c>
      <c r="U884" s="17">
        <v>27586.284593813401</v>
      </c>
      <c r="V884" s="16">
        <v>27615.71724799963</v>
      </c>
      <c r="W884" s="16">
        <v>16728.469382993768</v>
      </c>
      <c r="X884" s="16">
        <v>17169.094700269045</v>
      </c>
      <c r="Y884" s="16">
        <v>23635.163965469666</v>
      </c>
      <c r="Z884" s="18">
        <v>5.2843772706801934E-3</v>
      </c>
      <c r="AA884" s="19">
        <v>3.2449460381224482E-3</v>
      </c>
      <c r="AB884" s="19">
        <v>4.5250939850273149E-3</v>
      </c>
      <c r="AC884" s="18">
        <v>0.17063045063019788</v>
      </c>
      <c r="AD884" s="19">
        <v>0.27300872100831658</v>
      </c>
      <c r="AE884" s="17">
        <v>0</v>
      </c>
    </row>
    <row r="885" spans="2:31" x14ac:dyDescent="0.25">
      <c r="B885" s="15" t="s">
        <v>38</v>
      </c>
      <c r="C885" s="15" t="s">
        <v>1797</v>
      </c>
      <c r="D885" s="15" t="s">
        <v>1747</v>
      </c>
      <c r="E885" s="15" t="s">
        <v>1798</v>
      </c>
      <c r="F885" s="16">
        <v>4021154.4899999993</v>
      </c>
      <c r="G885" s="16">
        <v>792450</v>
      </c>
      <c r="H885" s="17">
        <v>8372.5587245289225</v>
      </c>
      <c r="I885" s="16">
        <v>8372.5587245289225</v>
      </c>
      <c r="J885" s="17">
        <v>0</v>
      </c>
      <c r="K885" s="16">
        <v>18009.62293393023</v>
      </c>
      <c r="L885" s="16">
        <v>18051.689143645606</v>
      </c>
      <c r="M885" s="16">
        <v>18428.741052197263</v>
      </c>
      <c r="N885" s="16">
        <v>18778.030184892621</v>
      </c>
      <c r="O885" s="16">
        <v>18792.641031989813</v>
      </c>
      <c r="P885" s="17">
        <v>4501.6035449906267</v>
      </c>
      <c r="Q885" s="16">
        <v>4508.7813213106647</v>
      </c>
      <c r="R885" s="16">
        <v>5031.2070244538345</v>
      </c>
      <c r="S885" s="16">
        <v>5126.566003833068</v>
      </c>
      <c r="T885" s="16">
        <v>0</v>
      </c>
      <c r="U885" s="17">
        <v>21880.578113468524</v>
      </c>
      <c r="V885" s="16">
        <v>21915.466546863863</v>
      </c>
      <c r="W885" s="16">
        <v>13397.53402774343</v>
      </c>
      <c r="X885" s="16">
        <v>13651.464181059553</v>
      </c>
      <c r="Y885" s="16">
        <v>18792.641031989813</v>
      </c>
      <c r="Z885" s="18">
        <v>5.445705302948009E-3</v>
      </c>
      <c r="AA885" s="19">
        <v>3.3633373544923149E-3</v>
      </c>
      <c r="AB885" s="19">
        <v>4.6734441759758941E-3</v>
      </c>
      <c r="AC885" s="18">
        <v>0.17063045063019791</v>
      </c>
      <c r="AD885" s="19">
        <v>0.27300872100831663</v>
      </c>
      <c r="AE885" s="17">
        <v>0</v>
      </c>
    </row>
    <row r="886" spans="2:31" x14ac:dyDescent="0.25">
      <c r="B886" s="15" t="s">
        <v>38</v>
      </c>
      <c r="C886" s="15" t="s">
        <v>1799</v>
      </c>
      <c r="D886" s="15" t="s">
        <v>1747</v>
      </c>
      <c r="E886" s="15" t="s">
        <v>1800</v>
      </c>
      <c r="F886" s="16">
        <v>935939.06999999983</v>
      </c>
      <c r="G886" s="16">
        <v>385616</v>
      </c>
      <c r="H886" s="17">
        <v>1948.7450297280138</v>
      </c>
      <c r="I886" s="16">
        <v>1948.7450297280138</v>
      </c>
      <c r="J886" s="17">
        <v>0</v>
      </c>
      <c r="K886" s="16">
        <v>4852.5056095929976</v>
      </c>
      <c r="L886" s="16">
        <v>4874.8698658241592</v>
      </c>
      <c r="M886" s="16">
        <v>4897.7814072187175</v>
      </c>
      <c r="N886" s="16">
        <v>4879.0333558839138</v>
      </c>
      <c r="O886" s="16">
        <v>4882.7353543145955</v>
      </c>
      <c r="P886" s="17">
        <v>1160.5004614362656</v>
      </c>
      <c r="Q886" s="16">
        <v>1164.3164845549977</v>
      </c>
      <c r="R886" s="16">
        <v>1337.1370377630951</v>
      </c>
      <c r="S886" s="16">
        <v>1332.0186562467745</v>
      </c>
      <c r="T886" s="16">
        <v>0</v>
      </c>
      <c r="U886" s="17">
        <v>5640.7501778847454</v>
      </c>
      <c r="V886" s="16">
        <v>5659.2984109971749</v>
      </c>
      <c r="W886" s="16">
        <v>3560.6443694556224</v>
      </c>
      <c r="X886" s="16">
        <v>3547.0146996371395</v>
      </c>
      <c r="Y886" s="16">
        <v>4882.7353543145955</v>
      </c>
      <c r="Z886" s="18">
        <v>6.0367437107214268E-3</v>
      </c>
      <c r="AA886" s="19">
        <v>3.7970736006846919E-3</v>
      </c>
      <c r="AB886" s="19">
        <v>5.2169372033102502E-3</v>
      </c>
      <c r="AC886" s="18">
        <v>0.17063045063019788</v>
      </c>
      <c r="AD886" s="19">
        <v>0.27300872100831658</v>
      </c>
      <c r="AE886" s="17">
        <v>0</v>
      </c>
    </row>
    <row r="887" spans="2:31" x14ac:dyDescent="0.25">
      <c r="B887" s="15" t="s">
        <v>38</v>
      </c>
      <c r="C887" s="15" t="s">
        <v>1801</v>
      </c>
      <c r="D887" s="15" t="s">
        <v>1747</v>
      </c>
      <c r="E887" s="15" t="s">
        <v>1747</v>
      </c>
      <c r="F887" s="16">
        <v>54593333.920000002</v>
      </c>
      <c r="G887" s="16">
        <v>33100203.183624007</v>
      </c>
      <c r="H887" s="17">
        <v>113670.31417214133</v>
      </c>
      <c r="I887" s="16">
        <v>113670.31417214133</v>
      </c>
      <c r="J887" s="17">
        <v>0</v>
      </c>
      <c r="K887" s="16">
        <v>317883.64758761041</v>
      </c>
      <c r="L887" s="16">
        <v>319851.10840799077</v>
      </c>
      <c r="M887" s="16">
        <v>309477.36122888065</v>
      </c>
      <c r="N887" s="16">
        <v>296694.60065638344</v>
      </c>
      <c r="O887" s="16">
        <v>296021.82378414669</v>
      </c>
      <c r="P887" s="17">
        <v>73636.246966313614</v>
      </c>
      <c r="Q887" s="16">
        <v>73971.955692692354</v>
      </c>
      <c r="R887" s="16">
        <v>84490.018570125481</v>
      </c>
      <c r="S887" s="16">
        <v>81000.213455272009</v>
      </c>
      <c r="T887" s="16">
        <v>0</v>
      </c>
      <c r="U887" s="17">
        <v>357917.71479343809</v>
      </c>
      <c r="V887" s="16">
        <v>359549.46688743972</v>
      </c>
      <c r="W887" s="16">
        <v>224987.34265875517</v>
      </c>
      <c r="X887" s="16">
        <v>215694.38720111141</v>
      </c>
      <c r="Y887" s="16">
        <v>296021.82378414669</v>
      </c>
      <c r="Z887" s="18">
        <v>6.5710145375279709E-3</v>
      </c>
      <c r="AA887" s="19">
        <v>4.0360397343165823E-3</v>
      </c>
      <c r="AB887" s="19">
        <v>5.4223071303527871E-3</v>
      </c>
      <c r="AC887" s="18">
        <v>0.17063045063019786</v>
      </c>
      <c r="AD887" s="19">
        <v>0.27300872100831658</v>
      </c>
      <c r="AE887" s="17">
        <v>234342.71201004958</v>
      </c>
    </row>
    <row r="888" spans="2:31" x14ac:dyDescent="0.25">
      <c r="B888" s="15" t="s">
        <v>38</v>
      </c>
      <c r="C888" s="15" t="s">
        <v>1802</v>
      </c>
      <c r="D888" s="15" t="s">
        <v>1747</v>
      </c>
      <c r="E888" s="15" t="s">
        <v>1803</v>
      </c>
      <c r="F888" s="16">
        <v>4471510.04</v>
      </c>
      <c r="G888" s="16">
        <v>493161</v>
      </c>
      <c r="H888" s="17">
        <v>9310.2566664183723</v>
      </c>
      <c r="I888" s="16">
        <v>9310.2566664183723</v>
      </c>
      <c r="J888" s="17">
        <v>0</v>
      </c>
      <c r="K888" s="16">
        <v>18752.209290198465</v>
      </c>
      <c r="L888" s="16">
        <v>18774.734140616034</v>
      </c>
      <c r="M888" s="16">
        <v>19319.102393779354</v>
      </c>
      <c r="N888" s="16">
        <v>19900.491978771457</v>
      </c>
      <c r="O888" s="16">
        <v>19916.158069898098</v>
      </c>
      <c r="P888" s="17">
        <v>4788.3112119721181</v>
      </c>
      <c r="Q888" s="16">
        <v>4792.1546373492438</v>
      </c>
      <c r="R888" s="16">
        <v>5274.2834355544073</v>
      </c>
      <c r="S888" s="16">
        <v>5433.0078625606266</v>
      </c>
      <c r="T888" s="16">
        <v>0</v>
      </c>
      <c r="U888" s="17">
        <v>23274.154744644718</v>
      </c>
      <c r="V888" s="16">
        <v>23292.836169685164</v>
      </c>
      <c r="W888" s="16">
        <v>14044.818958224947</v>
      </c>
      <c r="X888" s="16">
        <v>14467.484116210831</v>
      </c>
      <c r="Y888" s="16">
        <v>19916.158069898098</v>
      </c>
      <c r="Z888" s="18">
        <v>5.2070766360540121E-3</v>
      </c>
      <c r="AA888" s="19">
        <v>3.188218612882258E-3</v>
      </c>
      <c r="AB888" s="19">
        <v>4.4540117078431286E-3</v>
      </c>
      <c r="AC888" s="18">
        <v>0.17063045063019788</v>
      </c>
      <c r="AD888" s="19">
        <v>0.27300872100831652</v>
      </c>
      <c r="AE888" s="17">
        <v>48788.83519665846</v>
      </c>
    </row>
    <row r="889" spans="2:31" x14ac:dyDescent="0.25">
      <c r="B889" s="15" t="s">
        <v>38</v>
      </c>
      <c r="C889" s="15" t="s">
        <v>1804</v>
      </c>
      <c r="D889" s="15" t="s">
        <v>1747</v>
      </c>
      <c r="E889" s="15" t="s">
        <v>1805</v>
      </c>
      <c r="F889" s="16">
        <v>1296301.1299999999</v>
      </c>
      <c r="G889" s="16">
        <v>484625</v>
      </c>
      <c r="H889" s="17">
        <v>2699.0649980220478</v>
      </c>
      <c r="I889" s="16">
        <v>2699.0649980220478</v>
      </c>
      <c r="J889" s="17">
        <v>0</v>
      </c>
      <c r="K889" s="16">
        <v>6558.4005853765611</v>
      </c>
      <c r="L889" s="16">
        <v>6586.2841992122685</v>
      </c>
      <c r="M889" s="16">
        <v>6633.9622941166108</v>
      </c>
      <c r="N889" s="16">
        <v>6632.5951167306594</v>
      </c>
      <c r="O889" s="16">
        <v>6637.6484098228366</v>
      </c>
      <c r="P889" s="17">
        <v>1579.6055241888521</v>
      </c>
      <c r="Q889" s="16">
        <v>1584.3633177828369</v>
      </c>
      <c r="R889" s="16">
        <v>1811.1295611341734</v>
      </c>
      <c r="S889" s="16">
        <v>1810.7563097846328</v>
      </c>
      <c r="T889" s="16">
        <v>0</v>
      </c>
      <c r="U889" s="17">
        <v>7677.8600592097573</v>
      </c>
      <c r="V889" s="16">
        <v>7700.9858794514794</v>
      </c>
      <c r="W889" s="16">
        <v>4822.8327329824369</v>
      </c>
      <c r="X889" s="16">
        <v>4821.838806946027</v>
      </c>
      <c r="Y889" s="16">
        <v>6637.6484098228366</v>
      </c>
      <c r="Z889" s="18">
        <v>5.9318184574371387E-3</v>
      </c>
      <c r="AA889" s="19">
        <v>3.7200737223489363E-3</v>
      </c>
      <c r="AB889" s="19">
        <v>5.1204525369987425E-3</v>
      </c>
      <c r="AC889" s="18">
        <v>0.17063045063019786</v>
      </c>
      <c r="AD889" s="19">
        <v>0.27300872100831652</v>
      </c>
      <c r="AE889" s="17">
        <v>0</v>
      </c>
    </row>
    <row r="890" spans="2:31" x14ac:dyDescent="0.25">
      <c r="B890" s="15" t="s">
        <v>38</v>
      </c>
      <c r="C890" s="15" t="s">
        <v>1806</v>
      </c>
      <c r="D890" s="15" t="s">
        <v>1747</v>
      </c>
      <c r="E890" s="15" t="s">
        <v>1807</v>
      </c>
      <c r="F890" s="16">
        <v>3619436.2200000007</v>
      </c>
      <c r="G890" s="16">
        <v>1366162</v>
      </c>
      <c r="H890" s="17">
        <v>7536.1298296293471</v>
      </c>
      <c r="I890" s="16">
        <v>7536.1298296293471</v>
      </c>
      <c r="J890" s="17">
        <v>0</v>
      </c>
      <c r="K890" s="16">
        <v>18354.668539177852</v>
      </c>
      <c r="L890" s="16">
        <v>18433.337351125323</v>
      </c>
      <c r="M890" s="16">
        <v>18562.260967085655</v>
      </c>
      <c r="N890" s="16">
        <v>18551.964576892635</v>
      </c>
      <c r="O890" s="16">
        <v>18566.093518699854</v>
      </c>
      <c r="P890" s="17">
        <v>4417.7585928451635</v>
      </c>
      <c r="Q890" s="16">
        <v>4431.1818876783018</v>
      </c>
      <c r="R890" s="16">
        <v>5067.6591256466509</v>
      </c>
      <c r="S890" s="16">
        <v>5064.8481213290233</v>
      </c>
      <c r="T890" s="16">
        <v>0</v>
      </c>
      <c r="U890" s="17">
        <v>21473.039775962035</v>
      </c>
      <c r="V890" s="16">
        <v>21538.285293076369</v>
      </c>
      <c r="W890" s="16">
        <v>13494.601841439004</v>
      </c>
      <c r="X890" s="16">
        <v>13487.116455563611</v>
      </c>
      <c r="Y890" s="16">
        <v>18566.093518699854</v>
      </c>
      <c r="Z890" s="18">
        <v>5.9417161202302378E-3</v>
      </c>
      <c r="AA890" s="19">
        <v>3.7273371675827748E-3</v>
      </c>
      <c r="AB890" s="19">
        <v>5.1295539941023883E-3</v>
      </c>
      <c r="AC890" s="18">
        <v>0.17063045063019786</v>
      </c>
      <c r="AD890" s="19">
        <v>0.27300872100831652</v>
      </c>
      <c r="AE890" s="17">
        <v>0</v>
      </c>
    </row>
    <row r="891" spans="2:31" x14ac:dyDescent="0.25">
      <c r="B891" s="15" t="s">
        <v>38</v>
      </c>
      <c r="C891" s="15" t="s">
        <v>1808</v>
      </c>
      <c r="D891" s="15" t="s">
        <v>1747</v>
      </c>
      <c r="E891" s="15" t="s">
        <v>1809</v>
      </c>
      <c r="F891" s="16">
        <v>3313151.57</v>
      </c>
      <c r="G891" s="16">
        <v>403968</v>
      </c>
      <c r="H891" s="17">
        <v>6898.4059558204626</v>
      </c>
      <c r="I891" s="16">
        <v>6898.4059558204626</v>
      </c>
      <c r="J891" s="17">
        <v>0</v>
      </c>
      <c r="K891" s="16">
        <v>14021.03918781599</v>
      </c>
      <c r="L891" s="16">
        <v>14040.139032371946</v>
      </c>
      <c r="M891" s="16">
        <v>14431.056300135775</v>
      </c>
      <c r="N891" s="16">
        <v>14842.657439962069</v>
      </c>
      <c r="O891" s="16">
        <v>14854.322931242481</v>
      </c>
      <c r="P891" s="17">
        <v>3569.494351792393</v>
      </c>
      <c r="Q891" s="16">
        <v>3572.7533668759406</v>
      </c>
      <c r="R891" s="16">
        <v>3939.804223299077</v>
      </c>
      <c r="S891" s="16">
        <v>4052.1749240485947</v>
      </c>
      <c r="T891" s="16">
        <v>0</v>
      </c>
      <c r="U891" s="17">
        <v>17349.950791844061</v>
      </c>
      <c r="V891" s="16">
        <v>17365.791621316464</v>
      </c>
      <c r="W891" s="16">
        <v>10491.252076836698</v>
      </c>
      <c r="X891" s="16">
        <v>10790.482515913474</v>
      </c>
      <c r="Y891" s="16">
        <v>14854.322931242481</v>
      </c>
      <c r="Z891" s="18">
        <v>5.2390815330492901E-3</v>
      </c>
      <c r="AA891" s="19">
        <v>3.211705553324591E-3</v>
      </c>
      <c r="AB891" s="19">
        <v>4.4834420090362733E-3</v>
      </c>
      <c r="AC891" s="18">
        <v>0.17063045063019788</v>
      </c>
      <c r="AD891" s="19">
        <v>0.27300872100831658</v>
      </c>
      <c r="AE891" s="17">
        <v>0</v>
      </c>
    </row>
    <row r="892" spans="2:31" x14ac:dyDescent="0.25">
      <c r="B892" s="15" t="s">
        <v>38</v>
      </c>
      <c r="C892" s="15" t="s">
        <v>1810</v>
      </c>
      <c r="D892" s="15" t="s">
        <v>1747</v>
      </c>
      <c r="E892" s="15" t="s">
        <v>1811</v>
      </c>
      <c r="F892" s="16">
        <v>5577356.0099999998</v>
      </c>
      <c r="G892" s="16">
        <v>786099</v>
      </c>
      <c r="H892" s="17">
        <v>11612.769625603049</v>
      </c>
      <c r="I892" s="16">
        <v>11612.769625603049</v>
      </c>
      <c r="J892" s="17">
        <v>0</v>
      </c>
      <c r="K892" s="16">
        <v>23951.331676839945</v>
      </c>
      <c r="L892" s="16">
        <v>23990.113089668277</v>
      </c>
      <c r="M892" s="16">
        <v>24613.993693353499</v>
      </c>
      <c r="N892" s="16">
        <v>25254.136801260043</v>
      </c>
      <c r="O892" s="16">
        <v>25273.933310060183</v>
      </c>
      <c r="P892" s="17">
        <v>6068.3186314938548</v>
      </c>
      <c r="Q892" s="16">
        <v>6074.935921440826</v>
      </c>
      <c r="R892" s="16">
        <v>6719.8349371292088</v>
      </c>
      <c r="S892" s="16">
        <v>6894.599588281023</v>
      </c>
      <c r="T892" s="16">
        <v>0</v>
      </c>
      <c r="U892" s="17">
        <v>29495.782670949138</v>
      </c>
      <c r="V892" s="16">
        <v>29527.946793830502</v>
      </c>
      <c r="W892" s="16">
        <v>17894.158756224289</v>
      </c>
      <c r="X892" s="16">
        <v>18359.537212979019</v>
      </c>
      <c r="Y892" s="16">
        <v>25273.933310060183</v>
      </c>
      <c r="Z892" s="18">
        <v>5.2913718757554833E-3</v>
      </c>
      <c r="AA892" s="19">
        <v>3.2500790611359335E-3</v>
      </c>
      <c r="AB892" s="19">
        <v>4.5315259174320104E-3</v>
      </c>
      <c r="AC892" s="18">
        <v>0.17063045063019788</v>
      </c>
      <c r="AD892" s="19">
        <v>0.27300872100831658</v>
      </c>
      <c r="AE892" s="17">
        <v>0</v>
      </c>
    </row>
    <row r="893" spans="2:31" x14ac:dyDescent="0.25">
      <c r="B893" s="15" t="s">
        <v>38</v>
      </c>
      <c r="C893" s="15" t="s">
        <v>1812</v>
      </c>
      <c r="D893" s="15" t="s">
        <v>1747</v>
      </c>
      <c r="E893" s="15" t="s">
        <v>1813</v>
      </c>
      <c r="F893" s="16">
        <v>2581358.9099999992</v>
      </c>
      <c r="G893" s="16">
        <v>934274</v>
      </c>
      <c r="H893" s="17">
        <v>5374.7199011647435</v>
      </c>
      <c r="I893" s="16">
        <v>5374.7199011647435</v>
      </c>
      <c r="J893" s="17">
        <v>0</v>
      </c>
      <c r="K893" s="16">
        <v>12958.851837106209</v>
      </c>
      <c r="L893" s="16">
        <v>13012.453921254626</v>
      </c>
      <c r="M893" s="16">
        <v>13117.316373188092</v>
      </c>
      <c r="N893" s="16">
        <v>13129.897799219729</v>
      </c>
      <c r="O893" s="16">
        <v>13139.914471709357</v>
      </c>
      <c r="P893" s="17">
        <v>3128.2656073622334</v>
      </c>
      <c r="Q893" s="16">
        <v>3137.4117551351937</v>
      </c>
      <c r="R893" s="16">
        <v>3581.1417661055307</v>
      </c>
      <c r="S893" s="16">
        <v>3584.5766051348692</v>
      </c>
      <c r="T893" s="16">
        <v>0</v>
      </c>
      <c r="U893" s="17">
        <v>15205.306130908719</v>
      </c>
      <c r="V893" s="16">
        <v>15249.762067284175</v>
      </c>
      <c r="W893" s="16">
        <v>9536.1746070825611</v>
      </c>
      <c r="X893" s="16">
        <v>9545.3211940848596</v>
      </c>
      <c r="Y893" s="16">
        <v>13139.914471709357</v>
      </c>
      <c r="Z893" s="18">
        <v>5.8990379215017614E-3</v>
      </c>
      <c r="AA893" s="19">
        <v>3.6960175757131397E-3</v>
      </c>
      <c r="AB893" s="19">
        <v>5.0903089922157939E-3</v>
      </c>
      <c r="AC893" s="18">
        <v>0.17063045063019791</v>
      </c>
      <c r="AD893" s="19">
        <v>0.27300872100831658</v>
      </c>
      <c r="AE893" s="17">
        <v>16249.648671141789</v>
      </c>
    </row>
    <row r="894" spans="2:31" x14ac:dyDescent="0.25">
      <c r="B894" s="15" t="s">
        <v>38</v>
      </c>
      <c r="C894" s="15" t="s">
        <v>1814</v>
      </c>
      <c r="D894" s="15" t="s">
        <v>1747</v>
      </c>
      <c r="E894" s="15" t="s">
        <v>1815</v>
      </c>
      <c r="F894" s="16">
        <v>1366735.0499999998</v>
      </c>
      <c r="G894" s="16">
        <v>398675</v>
      </c>
      <c r="H894" s="17">
        <v>2845.7174414596971</v>
      </c>
      <c r="I894" s="16">
        <v>2845.7174414596971</v>
      </c>
      <c r="J894" s="17">
        <v>0</v>
      </c>
      <c r="K894" s="16">
        <v>6545.9844120315793</v>
      </c>
      <c r="L894" s="16">
        <v>6568.365426523631</v>
      </c>
      <c r="M894" s="16">
        <v>6654.828991090706</v>
      </c>
      <c r="N894" s="16">
        <v>6709.2278017404387</v>
      </c>
      <c r="O894" s="16">
        <v>6714.3875123958242</v>
      </c>
      <c r="P894" s="17">
        <v>1602.5103194456813</v>
      </c>
      <c r="Q894" s="16">
        <v>1606.3292020340207</v>
      </c>
      <c r="R894" s="16">
        <v>1816.8263513867398</v>
      </c>
      <c r="S894" s="16">
        <v>1831.6777011065865</v>
      </c>
      <c r="T894" s="16">
        <v>0</v>
      </c>
      <c r="U894" s="17">
        <v>7789.1915340455953</v>
      </c>
      <c r="V894" s="16">
        <v>7807.753665949308</v>
      </c>
      <c r="W894" s="16">
        <v>4838.0026397039665</v>
      </c>
      <c r="X894" s="16">
        <v>4877.5501006338527</v>
      </c>
      <c r="Y894" s="16">
        <v>6714.3875123958242</v>
      </c>
      <c r="Z894" s="18">
        <v>5.7059139589618725E-3</v>
      </c>
      <c r="AA894" s="19">
        <v>3.5542926700891367E-3</v>
      </c>
      <c r="AB894" s="19">
        <v>4.9127206567182316E-3</v>
      </c>
      <c r="AC894" s="18">
        <v>0.17063045063019788</v>
      </c>
      <c r="AD894" s="19">
        <v>0.27300872100831663</v>
      </c>
      <c r="AE894" s="17">
        <v>0</v>
      </c>
    </row>
    <row r="895" spans="2:31" x14ac:dyDescent="0.25">
      <c r="B895" s="15" t="s">
        <v>38</v>
      </c>
      <c r="C895" s="15" t="s">
        <v>1816</v>
      </c>
      <c r="D895" s="15" t="s">
        <v>1747</v>
      </c>
      <c r="E895" s="15" t="s">
        <v>1817</v>
      </c>
      <c r="F895" s="16">
        <v>4791935.12</v>
      </c>
      <c r="G895" s="16">
        <v>747512</v>
      </c>
      <c r="H895" s="17">
        <v>9977.4227267583901</v>
      </c>
      <c r="I895" s="16">
        <v>9977.4227267583901</v>
      </c>
      <c r="J895" s="17">
        <v>0</v>
      </c>
      <c r="K895" s="16">
        <v>20815.271053060482</v>
      </c>
      <c r="L895" s="16">
        <v>20853.098282667037</v>
      </c>
      <c r="M895" s="16">
        <v>21365.87557954924</v>
      </c>
      <c r="N895" s="16">
        <v>21880.007844977263</v>
      </c>
      <c r="O895" s="16">
        <v>21897.12454307454</v>
      </c>
      <c r="P895" s="17">
        <v>5254.1712157681859</v>
      </c>
      <c r="Q895" s="16">
        <v>5260.6256930020409</v>
      </c>
      <c r="R895" s="16">
        <v>5833.070365195561</v>
      </c>
      <c r="S895" s="16">
        <v>5973.4329574091389</v>
      </c>
      <c r="T895" s="16">
        <v>0</v>
      </c>
      <c r="U895" s="17">
        <v>25538.522564050687</v>
      </c>
      <c r="V895" s="16">
        <v>25569.89531642339</v>
      </c>
      <c r="W895" s="16">
        <v>15532.805214353679</v>
      </c>
      <c r="X895" s="16">
        <v>15906.574887568124</v>
      </c>
      <c r="Y895" s="16">
        <v>21897.12454307454</v>
      </c>
      <c r="Z895" s="18">
        <v>5.3327535328226731E-3</v>
      </c>
      <c r="AA895" s="19">
        <v>3.280447179961172E-3</v>
      </c>
      <c r="AB895" s="19">
        <v>4.5695786764063159E-3</v>
      </c>
      <c r="AC895" s="18">
        <v>0.17063045063019788</v>
      </c>
      <c r="AD895" s="19">
        <v>0.27300872100831652</v>
      </c>
      <c r="AE895" s="17">
        <v>0</v>
      </c>
    </row>
    <row r="896" spans="2:31" x14ac:dyDescent="0.25">
      <c r="B896" s="15" t="s">
        <v>38</v>
      </c>
      <c r="C896" s="15" t="s">
        <v>1818</v>
      </c>
      <c r="D896" s="15" t="s">
        <v>1747</v>
      </c>
      <c r="E896" s="15" t="s">
        <v>1819</v>
      </c>
      <c r="F896" s="16">
        <v>5044069.72</v>
      </c>
      <c r="G896" s="16">
        <v>792101</v>
      </c>
      <c r="H896" s="17">
        <v>10502.399260297545</v>
      </c>
      <c r="I896" s="16">
        <v>10502.399260297545</v>
      </c>
      <c r="J896" s="17">
        <v>0</v>
      </c>
      <c r="K896" s="16">
        <v>21927.76394444461</v>
      </c>
      <c r="L896" s="16">
        <v>21967.910108067495</v>
      </c>
      <c r="M896" s="16">
        <v>22505.973105893543</v>
      </c>
      <c r="N896" s="16">
        <v>23044.542475667429</v>
      </c>
      <c r="O896" s="16">
        <v>23062.567667225514</v>
      </c>
      <c r="P896" s="17">
        <v>5533.5733616360158</v>
      </c>
      <c r="Q896" s="16">
        <v>5540.4235196260606</v>
      </c>
      <c r="R896" s="16">
        <v>6144.3269326875661</v>
      </c>
      <c r="S896" s="16">
        <v>6291.3610675037535</v>
      </c>
      <c r="T896" s="16">
        <v>0</v>
      </c>
      <c r="U896" s="17">
        <v>26896.58984310614</v>
      </c>
      <c r="V896" s="16">
        <v>26929.885848738981</v>
      </c>
      <c r="W896" s="16">
        <v>16361.646173205976</v>
      </c>
      <c r="X896" s="16">
        <v>16753.181408163677</v>
      </c>
      <c r="Y896" s="16">
        <v>23062.567667225514</v>
      </c>
      <c r="Z896" s="18">
        <v>5.3356197158041189E-3</v>
      </c>
      <c r="AA896" s="19">
        <v>3.2825505414871281E-3</v>
      </c>
      <c r="AB896" s="19">
        <v>4.5722142927131296E-3</v>
      </c>
      <c r="AC896" s="18">
        <v>0.17063045063019786</v>
      </c>
      <c r="AD896" s="19">
        <v>0.27300872100831658</v>
      </c>
      <c r="AE896" s="17">
        <v>0</v>
      </c>
    </row>
    <row r="897" spans="2:31" x14ac:dyDescent="0.25">
      <c r="B897" s="15" t="s">
        <v>38</v>
      </c>
      <c r="C897" s="15" t="s">
        <v>1820</v>
      </c>
      <c r="D897" s="15" t="s">
        <v>1747</v>
      </c>
      <c r="E897" s="15" t="s">
        <v>1821</v>
      </c>
      <c r="F897" s="16">
        <v>1327386.9100000001</v>
      </c>
      <c r="G897" s="16">
        <v>423884</v>
      </c>
      <c r="H897" s="17">
        <v>2763.7895738111738</v>
      </c>
      <c r="I897" s="16">
        <v>2763.7895738111738</v>
      </c>
      <c r="J897" s="17">
        <v>0</v>
      </c>
      <c r="K897" s="16">
        <v>6478.0156186381</v>
      </c>
      <c r="L897" s="16">
        <v>6502.0452200518394</v>
      </c>
      <c r="M897" s="16">
        <v>6574.1932423817125</v>
      </c>
      <c r="N897" s="16">
        <v>6608.780753293333</v>
      </c>
      <c r="O897" s="16">
        <v>6613.8468578135953</v>
      </c>
      <c r="P897" s="17">
        <v>1576.9333846241225</v>
      </c>
      <c r="Q897" s="16">
        <v>1581.0335663418123</v>
      </c>
      <c r="R897" s="16">
        <v>1794.8120887641489</v>
      </c>
      <c r="S897" s="16">
        <v>1804.2547808809813</v>
      </c>
      <c r="T897" s="16">
        <v>0</v>
      </c>
      <c r="U897" s="17">
        <v>7664.8718078251513</v>
      </c>
      <c r="V897" s="16">
        <v>7684.8012275212022</v>
      </c>
      <c r="W897" s="16">
        <v>4779.3811536175635</v>
      </c>
      <c r="X897" s="16">
        <v>4804.5259724123516</v>
      </c>
      <c r="Y897" s="16">
        <v>6613.8468578135953</v>
      </c>
      <c r="Z897" s="18">
        <v>5.7819136680149841E-3</v>
      </c>
      <c r="AA897" s="19">
        <v>3.6100654051311664E-3</v>
      </c>
      <c r="AB897" s="19">
        <v>4.9826066597369071E-3</v>
      </c>
      <c r="AC897" s="18">
        <v>0.17063045063019791</v>
      </c>
      <c r="AD897" s="19">
        <v>0.27300872100831658</v>
      </c>
      <c r="AE897" s="17">
        <v>5685</v>
      </c>
    </row>
    <row r="898" spans="2:31" x14ac:dyDescent="0.25">
      <c r="B898" s="15" t="s">
        <v>38</v>
      </c>
      <c r="C898" s="15" t="s">
        <v>1822</v>
      </c>
      <c r="D898" s="15" t="s">
        <v>1747</v>
      </c>
      <c r="E898" s="15" t="s">
        <v>1823</v>
      </c>
      <c r="F898" s="16">
        <v>3509268.86</v>
      </c>
      <c r="G898" s="16">
        <v>747230</v>
      </c>
      <c r="H898" s="17">
        <v>7306.7472745894574</v>
      </c>
      <c r="I898" s="16">
        <v>7306.7472745894574</v>
      </c>
      <c r="J898" s="17">
        <v>0</v>
      </c>
      <c r="K898" s="16">
        <v>15899.824767639586</v>
      </c>
      <c r="L898" s="16">
        <v>15940.014628150748</v>
      </c>
      <c r="M898" s="16">
        <v>16251.126924614375</v>
      </c>
      <c r="N898" s="16">
        <v>16528.272505808156</v>
      </c>
      <c r="O898" s="16">
        <v>16541.10677003704</v>
      </c>
      <c r="P898" s="17">
        <v>3959.7478451476936</v>
      </c>
      <c r="Q898" s="16">
        <v>3966.6054591574762</v>
      </c>
      <c r="R898" s="16">
        <v>4436.6993766327878</v>
      </c>
      <c r="S898" s="16">
        <v>4512.3625372875822</v>
      </c>
      <c r="T898" s="16">
        <v>0</v>
      </c>
      <c r="U898" s="17">
        <v>19246.824197081351</v>
      </c>
      <c r="V898" s="16">
        <v>19280.156443582728</v>
      </c>
      <c r="W898" s="16">
        <v>11814.427547981588</v>
      </c>
      <c r="X898" s="16">
        <v>12015.909968520573</v>
      </c>
      <c r="Y898" s="16">
        <v>16541.10677003704</v>
      </c>
      <c r="Z898" s="18">
        <v>5.4893173161807956E-3</v>
      </c>
      <c r="AA898" s="19">
        <v>3.3953422304186407E-3</v>
      </c>
      <c r="AB898" s="19">
        <v>4.7135478727717206E-3</v>
      </c>
      <c r="AC898" s="18">
        <v>0.17063045063019791</v>
      </c>
      <c r="AD898" s="19">
        <v>0.27300872100831658</v>
      </c>
      <c r="AE898" s="17">
        <v>0</v>
      </c>
    </row>
    <row r="899" spans="2:31" x14ac:dyDescent="0.25">
      <c r="B899" s="15" t="s">
        <v>38</v>
      </c>
      <c r="C899" s="15" t="s">
        <v>1824</v>
      </c>
      <c r="D899" s="15" t="s">
        <v>1747</v>
      </c>
      <c r="E899" s="15" t="s">
        <v>1825</v>
      </c>
      <c r="F899" s="16">
        <v>1414018.3</v>
      </c>
      <c r="G899" s="16">
        <v>479430</v>
      </c>
      <c r="H899" s="17">
        <v>2944.1672245496229</v>
      </c>
      <c r="I899" s="16">
        <v>2944.1672245496229</v>
      </c>
      <c r="J899" s="17">
        <v>0</v>
      </c>
      <c r="K899" s="16">
        <v>6992.3707107280543</v>
      </c>
      <c r="L899" s="16">
        <v>7019.7111870171393</v>
      </c>
      <c r="M899" s="16">
        <v>7087.5801518088083</v>
      </c>
      <c r="N899" s="16">
        <v>7110.5589749916981</v>
      </c>
      <c r="O899" s="16">
        <v>7115.9974713630236</v>
      </c>
      <c r="P899" s="17">
        <v>1695.4759456004861</v>
      </c>
      <c r="Q899" s="16">
        <v>1700.1410633901362</v>
      </c>
      <c r="R899" s="16">
        <v>1934.9711922892529</v>
      </c>
      <c r="S899" s="16">
        <v>1941.2446114166787</v>
      </c>
      <c r="T899" s="16">
        <v>0</v>
      </c>
      <c r="U899" s="17">
        <v>8241.0619896771896</v>
      </c>
      <c r="V899" s="16">
        <v>8263.7373481766263</v>
      </c>
      <c r="W899" s="16">
        <v>5152.6089595195554</v>
      </c>
      <c r="X899" s="16">
        <v>5169.3143635750193</v>
      </c>
      <c r="Y899" s="16">
        <v>7115.9974713630236</v>
      </c>
      <c r="Z899" s="18">
        <v>5.8361335697896611E-3</v>
      </c>
      <c r="AA899" s="19">
        <v>3.6498549287143508E-3</v>
      </c>
      <c r="AB899" s="19">
        <v>5.0324649061211039E-3</v>
      </c>
      <c r="AC899" s="18">
        <v>0.17063045063019788</v>
      </c>
      <c r="AD899" s="19">
        <v>0.27300872100831658</v>
      </c>
      <c r="AE899" s="17">
        <v>0</v>
      </c>
    </row>
    <row r="900" spans="2:31" x14ac:dyDescent="0.25">
      <c r="B900" s="15" t="s">
        <v>38</v>
      </c>
      <c r="C900" s="15" t="s">
        <v>1826</v>
      </c>
      <c r="D900" s="15" t="s">
        <v>1747</v>
      </c>
      <c r="E900" s="15" t="s">
        <v>1827</v>
      </c>
      <c r="F900" s="16">
        <v>1441205.16</v>
      </c>
      <c r="G900" s="16">
        <v>918906.12</v>
      </c>
      <c r="H900" s="17">
        <v>3000.7737494796179</v>
      </c>
      <c r="I900" s="16">
        <v>3000.7737494796179</v>
      </c>
      <c r="J900" s="17">
        <v>0</v>
      </c>
      <c r="K900" s="16">
        <v>8539.8944139478117</v>
      </c>
      <c r="L900" s="16">
        <v>8594.6517962680045</v>
      </c>
      <c r="M900" s="16">
        <v>8169.8686978860133</v>
      </c>
      <c r="N900" s="16">
        <v>7832.4175994950692</v>
      </c>
      <c r="O900" s="16">
        <v>7814.6570153692301</v>
      </c>
      <c r="P900" s="17">
        <v>1969.1894092992004</v>
      </c>
      <c r="Q900" s="16">
        <v>1978.5326861198243</v>
      </c>
      <c r="R900" s="16">
        <v>2230.4454040157411</v>
      </c>
      <c r="S900" s="16">
        <v>2138.3183112411657</v>
      </c>
      <c r="T900" s="16">
        <v>0</v>
      </c>
      <c r="U900" s="17">
        <v>9571.4787541282294</v>
      </c>
      <c r="V900" s="16">
        <v>9616.8928596277983</v>
      </c>
      <c r="W900" s="16">
        <v>5939.4232938702717</v>
      </c>
      <c r="X900" s="16">
        <v>5694.0992882539031</v>
      </c>
      <c r="Y900" s="16">
        <v>7814.6570153692301</v>
      </c>
      <c r="Z900" s="18">
        <v>6.6570576300726079E-3</v>
      </c>
      <c r="AA900" s="19">
        <v>4.0360397343165823E-3</v>
      </c>
      <c r="AB900" s="19">
        <v>5.4223071303527879E-3</v>
      </c>
      <c r="AC900" s="18">
        <v>0.17063045063019786</v>
      </c>
      <c r="AD900" s="19">
        <v>0.27300872100831658</v>
      </c>
      <c r="AE900" s="17">
        <v>0</v>
      </c>
    </row>
    <row r="901" spans="2:31" x14ac:dyDescent="0.25">
      <c r="B901" s="15" t="s">
        <v>38</v>
      </c>
      <c r="C901" s="15" t="s">
        <v>1828</v>
      </c>
      <c r="D901" s="15" t="s">
        <v>1747</v>
      </c>
      <c r="E901" s="15" t="s">
        <v>1829</v>
      </c>
      <c r="F901" s="16">
        <v>6330062.6500000004</v>
      </c>
      <c r="G901" s="16">
        <v>1256663.291582684</v>
      </c>
      <c r="H901" s="17">
        <v>13180.001265525158</v>
      </c>
      <c r="I901" s="16">
        <v>13180.001265525158</v>
      </c>
      <c r="J901" s="17">
        <v>0</v>
      </c>
      <c r="K901" s="16">
        <v>28380.777465881787</v>
      </c>
      <c r="L901" s="16">
        <v>28447.572448549166</v>
      </c>
      <c r="M901" s="16">
        <v>29038.159485880627</v>
      </c>
      <c r="N901" s="16">
        <v>29583.43362901872</v>
      </c>
      <c r="O901" s="16">
        <v>29606.447655653632</v>
      </c>
      <c r="P901" s="17">
        <v>7091.5344034819109</v>
      </c>
      <c r="Q901" s="16">
        <v>7102.9316614742793</v>
      </c>
      <c r="R901" s="16">
        <v>7927.6707816757853</v>
      </c>
      <c r="S901" s="16">
        <v>8076.5353780927753</v>
      </c>
      <c r="T901" s="16">
        <v>0</v>
      </c>
      <c r="U901" s="17">
        <v>34469.244327925029</v>
      </c>
      <c r="V901" s="16">
        <v>34524.642052600044</v>
      </c>
      <c r="W901" s="16">
        <v>21110.488704204843</v>
      </c>
      <c r="X901" s="16">
        <v>21506.898250925944</v>
      </c>
      <c r="Y901" s="16">
        <v>29606.447655653632</v>
      </c>
      <c r="Z901" s="18">
        <v>5.4497001210979381E-3</v>
      </c>
      <c r="AA901" s="19">
        <v>3.3662689701128615E-3</v>
      </c>
      <c r="AB901" s="19">
        <v>4.6771176357399292E-3</v>
      </c>
      <c r="AC901" s="18">
        <v>0.17063045063019788</v>
      </c>
      <c r="AD901" s="19">
        <v>0.27300872100831658</v>
      </c>
      <c r="AE901" s="17">
        <v>0</v>
      </c>
    </row>
    <row r="902" spans="2:31" x14ac:dyDescent="0.25">
      <c r="B902" s="15" t="s">
        <v>38</v>
      </c>
      <c r="C902" s="15" t="s">
        <v>1830</v>
      </c>
      <c r="D902" s="15" t="s">
        <v>1747</v>
      </c>
      <c r="E902" s="15" t="s">
        <v>1831</v>
      </c>
      <c r="F902" s="16">
        <v>873263.61999999988</v>
      </c>
      <c r="G902" s="16">
        <v>373420</v>
      </c>
      <c r="H902" s="17">
        <v>1818.246714625657</v>
      </c>
      <c r="I902" s="16">
        <v>1818.246714625657</v>
      </c>
      <c r="J902" s="17">
        <v>0</v>
      </c>
      <c r="K902" s="16">
        <v>4572.3104490778205</v>
      </c>
      <c r="L902" s="16">
        <v>4594.0287599774438</v>
      </c>
      <c r="M902" s="16">
        <v>4611.0132913136131</v>
      </c>
      <c r="N902" s="16">
        <v>4586.7437511395437</v>
      </c>
      <c r="O902" s="16">
        <v>4590.2182514242704</v>
      </c>
      <c r="P902" s="17">
        <v>1090.4236486207637</v>
      </c>
      <c r="Q902" s="16">
        <v>1094.1294537964927</v>
      </c>
      <c r="R902" s="16">
        <v>1258.8468412138777</v>
      </c>
      <c r="S902" s="16">
        <v>1252.2210450914881</v>
      </c>
      <c r="T902" s="16">
        <v>0</v>
      </c>
      <c r="U902" s="17">
        <v>5300.1335150827135</v>
      </c>
      <c r="V902" s="16">
        <v>5318.1460208066073</v>
      </c>
      <c r="W902" s="16">
        <v>3352.1664500997354</v>
      </c>
      <c r="X902" s="16">
        <v>3334.5227060480556</v>
      </c>
      <c r="Y902" s="16">
        <v>4590.2182514242704</v>
      </c>
      <c r="Z902" s="18">
        <v>6.0796529780373313E-3</v>
      </c>
      <c r="AA902" s="19">
        <v>3.8285627632969484E-3</v>
      </c>
      <c r="AB902" s="19">
        <v>5.2563946857470956E-3</v>
      </c>
      <c r="AC902" s="18">
        <v>0.17063045063019791</v>
      </c>
      <c r="AD902" s="19">
        <v>0.27300872100831658</v>
      </c>
      <c r="AE902" s="17">
        <v>0</v>
      </c>
    </row>
    <row r="903" spans="2:31" x14ac:dyDescent="0.25">
      <c r="B903" s="15" t="s">
        <v>38</v>
      </c>
      <c r="C903" s="15" t="s">
        <v>1832</v>
      </c>
      <c r="D903" s="15" t="s">
        <v>1747</v>
      </c>
      <c r="E903" s="15" t="s">
        <v>1833</v>
      </c>
      <c r="F903" s="16">
        <v>3215486.0799999991</v>
      </c>
      <c r="G903" s="16">
        <v>755301</v>
      </c>
      <c r="H903" s="17">
        <v>6695.053895505841</v>
      </c>
      <c r="I903" s="16">
        <v>6695.053895505841</v>
      </c>
      <c r="J903" s="17">
        <v>0</v>
      </c>
      <c r="K903" s="16">
        <v>14800.706962483247</v>
      </c>
      <c r="L903" s="16">
        <v>14841.946437817523</v>
      </c>
      <c r="M903" s="16">
        <v>15104.246672959442</v>
      </c>
      <c r="N903" s="16">
        <v>15323.066648184024</v>
      </c>
      <c r="O903" s="16">
        <v>15334.93224442849</v>
      </c>
      <c r="P903" s="17">
        <v>3667.8313618376474</v>
      </c>
      <c r="Q903" s="16">
        <v>3674.8680720976868</v>
      </c>
      <c r="R903" s="16">
        <v>4123.5910659787796</v>
      </c>
      <c r="S903" s="16">
        <v>4183.3308275458894</v>
      </c>
      <c r="T903" s="16">
        <v>0</v>
      </c>
      <c r="U903" s="17">
        <v>17827.929496151439</v>
      </c>
      <c r="V903" s="16">
        <v>17862.132261225677</v>
      </c>
      <c r="W903" s="16">
        <v>10980.655606980661</v>
      </c>
      <c r="X903" s="16">
        <v>11139.735820638134</v>
      </c>
      <c r="Y903" s="16">
        <v>15334.93224442849</v>
      </c>
      <c r="Z903" s="18">
        <v>5.5497148594991158E-3</v>
      </c>
      <c r="AA903" s="19">
        <v>3.4396652445808128E-3</v>
      </c>
      <c r="AB903" s="19">
        <v>4.7690868076867851E-3</v>
      </c>
      <c r="AC903" s="18">
        <v>0.17063045063019788</v>
      </c>
      <c r="AD903" s="19">
        <v>0.27300872100831669</v>
      </c>
      <c r="AE903" s="17">
        <v>0</v>
      </c>
    </row>
    <row r="904" spans="2:31" x14ac:dyDescent="0.25">
      <c r="B904" s="15" t="s">
        <v>38</v>
      </c>
      <c r="C904" s="15" t="s">
        <v>1834</v>
      </c>
      <c r="D904" s="15" t="s">
        <v>1747</v>
      </c>
      <c r="E904" s="15" t="s">
        <v>1835</v>
      </c>
      <c r="F904" s="16">
        <v>1044888.0000000001</v>
      </c>
      <c r="G904" s="16">
        <v>385248</v>
      </c>
      <c r="H904" s="17">
        <v>2175.590657437182</v>
      </c>
      <c r="I904" s="16">
        <v>2175.590657437182</v>
      </c>
      <c r="J904" s="17">
        <v>0</v>
      </c>
      <c r="K904" s="16">
        <v>5268.7334944788272</v>
      </c>
      <c r="L904" s="16">
        <v>5290.8725730619281</v>
      </c>
      <c r="M904" s="16">
        <v>5331.0397718689183</v>
      </c>
      <c r="N904" s="16">
        <v>5332.6161592789322</v>
      </c>
      <c r="O904" s="16">
        <v>5336.6813181849302</v>
      </c>
      <c r="P904" s="17">
        <v>1270.2283846786943</v>
      </c>
      <c r="Q904" s="16">
        <v>1274.0059856338657</v>
      </c>
      <c r="R904" s="16">
        <v>1455.4203497624012</v>
      </c>
      <c r="S904" s="16">
        <v>1455.8507172730142</v>
      </c>
      <c r="T904" s="16">
        <v>0</v>
      </c>
      <c r="U904" s="17">
        <v>6174.0957672373152</v>
      </c>
      <c r="V904" s="16">
        <v>6192.4572448652443</v>
      </c>
      <c r="W904" s="16">
        <v>3875.619422106517</v>
      </c>
      <c r="X904" s="16">
        <v>3876.765442005918</v>
      </c>
      <c r="Y904" s="16">
        <v>5336.6813181849302</v>
      </c>
      <c r="Z904" s="18">
        <v>5.917645246238141E-3</v>
      </c>
      <c r="AA904" s="19">
        <v>3.7096726463087116E-3</v>
      </c>
      <c r="AB904" s="19">
        <v>5.1074194728860222E-3</v>
      </c>
      <c r="AC904" s="18">
        <v>0.17063045063019788</v>
      </c>
      <c r="AD904" s="19">
        <v>0.27300872100831658</v>
      </c>
      <c r="AE904" s="17">
        <v>1017.5</v>
      </c>
    </row>
    <row r="905" spans="2:31" x14ac:dyDescent="0.25">
      <c r="B905" s="15" t="s">
        <v>38</v>
      </c>
      <c r="C905" s="15" t="s">
        <v>1836</v>
      </c>
      <c r="D905" s="15" t="s">
        <v>1747</v>
      </c>
      <c r="E905" s="15" t="s">
        <v>1837</v>
      </c>
      <c r="F905" s="16">
        <v>1538295.3299999998</v>
      </c>
      <c r="G905" s="16">
        <v>515950</v>
      </c>
      <c r="H905" s="17">
        <v>3202.9279198605468</v>
      </c>
      <c r="I905" s="16">
        <v>3202.9279198605468</v>
      </c>
      <c r="J905" s="17">
        <v>0</v>
      </c>
      <c r="K905" s="16">
        <v>7588.4781204232604</v>
      </c>
      <c r="L905" s="16">
        <v>7617.8704829105382</v>
      </c>
      <c r="M905" s="16">
        <v>7693.515002779206</v>
      </c>
      <c r="N905" s="16">
        <v>7721.3067528477159</v>
      </c>
      <c r="O905" s="16">
        <v>7727.2148231538868</v>
      </c>
      <c r="P905" s="17">
        <v>1841.3424755870653</v>
      </c>
      <c r="Q905" s="16">
        <v>1846.3577076433551</v>
      </c>
      <c r="R905" s="16">
        <v>2100.3966909670462</v>
      </c>
      <c r="S905" s="16">
        <v>2107.9840811078207</v>
      </c>
      <c r="T905" s="16">
        <v>0</v>
      </c>
      <c r="U905" s="17">
        <v>8950.0635646967421</v>
      </c>
      <c r="V905" s="16">
        <v>8974.4406951277288</v>
      </c>
      <c r="W905" s="16">
        <v>5593.1183118121598</v>
      </c>
      <c r="X905" s="16">
        <v>5613.3226717398957</v>
      </c>
      <c r="Y905" s="16">
        <v>7727.2148231538868</v>
      </c>
      <c r="Z905" s="18">
        <v>5.8260933093466751E-3</v>
      </c>
      <c r="AA905" s="19">
        <v>3.6424868375411557E-3</v>
      </c>
      <c r="AB905" s="19">
        <v>5.023232322465601E-3</v>
      </c>
      <c r="AC905" s="18">
        <v>0.17063045063019788</v>
      </c>
      <c r="AD905" s="19">
        <v>0.27300872100831658</v>
      </c>
      <c r="AE905" s="17">
        <v>0</v>
      </c>
    </row>
    <row r="906" spans="2:31" x14ac:dyDescent="0.25">
      <c r="B906" s="15" t="s">
        <v>38</v>
      </c>
      <c r="C906" s="15" t="s">
        <v>1838</v>
      </c>
      <c r="D906" s="15" t="s">
        <v>1747</v>
      </c>
      <c r="E906" s="15" t="s">
        <v>1839</v>
      </c>
      <c r="F906" s="16">
        <v>3129552.44</v>
      </c>
      <c r="G906" s="16">
        <v>799817</v>
      </c>
      <c r="H906" s="17">
        <v>6516.1290496433476</v>
      </c>
      <c r="I906" s="16">
        <v>6516.1290496433476</v>
      </c>
      <c r="J906" s="17">
        <v>0</v>
      </c>
      <c r="K906" s="16">
        <v>14617.655766446118</v>
      </c>
      <c r="L906" s="16">
        <v>14661.836969725977</v>
      </c>
      <c r="M906" s="16">
        <v>14896.270279839959</v>
      </c>
      <c r="N906" s="16">
        <v>15077.06487833444</v>
      </c>
      <c r="O906" s="16">
        <v>15088.710262639741</v>
      </c>
      <c r="P906" s="17">
        <v>3606.0672266909787</v>
      </c>
      <c r="Q906" s="16">
        <v>3613.6058853160043</v>
      </c>
      <c r="R906" s="16">
        <v>4066.8116968933055</v>
      </c>
      <c r="S906" s="16">
        <v>4116.1701989934718</v>
      </c>
      <c r="T906" s="16">
        <v>0</v>
      </c>
      <c r="U906" s="17">
        <v>17527.717589398486</v>
      </c>
      <c r="V906" s="16">
        <v>17564.360134053321</v>
      </c>
      <c r="W906" s="16">
        <v>10829.458582946652</v>
      </c>
      <c r="X906" s="16">
        <v>10960.894679340969</v>
      </c>
      <c r="Y906" s="16">
        <v>15088.710262639741</v>
      </c>
      <c r="Z906" s="18">
        <v>5.6065648996525205E-3</v>
      </c>
      <c r="AA906" s="19">
        <v>3.4813849072756909E-3</v>
      </c>
      <c r="AB906" s="19">
        <v>4.8213636141018748E-3</v>
      </c>
      <c r="AC906" s="18">
        <v>0.17063045063019786</v>
      </c>
      <c r="AD906" s="19">
        <v>0.27300872100831658</v>
      </c>
      <c r="AE906" s="17">
        <v>6070.25</v>
      </c>
    </row>
    <row r="907" spans="2:31" x14ac:dyDescent="0.25">
      <c r="B907" s="15" t="s">
        <v>38</v>
      </c>
      <c r="C907" s="15" t="s">
        <v>1840</v>
      </c>
      <c r="D907" s="15" t="s">
        <v>1747</v>
      </c>
      <c r="E907" s="15" t="s">
        <v>1841</v>
      </c>
      <c r="F907" s="16">
        <v>2910036.0399999991</v>
      </c>
      <c r="G907" s="16">
        <v>4874848</v>
      </c>
      <c r="H907" s="17">
        <v>6059.0677866235364</v>
      </c>
      <c r="I907" s="16">
        <v>6059.0677866235364</v>
      </c>
      <c r="J907" s="17">
        <v>0</v>
      </c>
      <c r="K907" s="16">
        <v>17715.636203686678</v>
      </c>
      <c r="L907" s="16">
        <v>17482.535727322378</v>
      </c>
      <c r="M907" s="16">
        <v>16496.341404242656</v>
      </c>
      <c r="N907" s="16">
        <v>15814.970781023938</v>
      </c>
      <c r="O907" s="16">
        <v>15779.109169275584</v>
      </c>
      <c r="P907" s="17">
        <v>4056.6884554661965</v>
      </c>
      <c r="Q907" s="16">
        <v>4016.9144161420409</v>
      </c>
      <c r="R907" s="16">
        <v>4503.6450680888265</v>
      </c>
      <c r="S907" s="16">
        <v>4317.6249457112199</v>
      </c>
      <c r="T907" s="16">
        <v>0</v>
      </c>
      <c r="U907" s="17">
        <v>19718.015534844017</v>
      </c>
      <c r="V907" s="16">
        <v>19524.689097803872</v>
      </c>
      <c r="W907" s="16">
        <v>11992.696336153829</v>
      </c>
      <c r="X907" s="16">
        <v>11497.345835312717</v>
      </c>
      <c r="Y907" s="16">
        <v>15779.109169275584</v>
      </c>
      <c r="Z907" s="18">
        <v>6.7426492478505351E-3</v>
      </c>
      <c r="AA907" s="19">
        <v>4.0360397343165814E-3</v>
      </c>
      <c r="AB907" s="19">
        <v>5.4223071303527871E-3</v>
      </c>
      <c r="AC907" s="18">
        <v>0.17063045063019794</v>
      </c>
      <c r="AD907" s="19">
        <v>0.27300872100831669</v>
      </c>
      <c r="AE907" s="17">
        <v>0</v>
      </c>
    </row>
    <row r="908" spans="2:31" x14ac:dyDescent="0.25">
      <c r="B908" s="15" t="s">
        <v>38</v>
      </c>
      <c r="C908" s="15" t="s">
        <v>1842</v>
      </c>
      <c r="D908" s="15" t="s">
        <v>1747</v>
      </c>
      <c r="E908" s="15" t="s">
        <v>1843</v>
      </c>
      <c r="F908" s="16">
        <v>3918936.2600000002</v>
      </c>
      <c r="G908" s="16">
        <v>7038879</v>
      </c>
      <c r="H908" s="17">
        <v>8159.7272763662813</v>
      </c>
      <c r="I908" s="16">
        <v>8159.7272763662813</v>
      </c>
      <c r="J908" s="17">
        <v>0</v>
      </c>
      <c r="K908" s="16">
        <v>23857.590811004695</v>
      </c>
      <c r="L908" s="16">
        <v>23543.675142438846</v>
      </c>
      <c r="M908" s="16">
        <v>22215.570390814089</v>
      </c>
      <c r="N908" s="16">
        <v>21297.970744236991</v>
      </c>
      <c r="O908" s="16">
        <v>21249.676025996087</v>
      </c>
      <c r="P908" s="17">
        <v>5463.1294132184939</v>
      </c>
      <c r="Q908" s="16">
        <v>5409.5658412312223</v>
      </c>
      <c r="R908" s="16">
        <v>6065.0444588663822</v>
      </c>
      <c r="S908" s="16">
        <v>5814.5317529566519</v>
      </c>
      <c r="T908" s="16">
        <v>0</v>
      </c>
      <c r="U908" s="17">
        <v>26554.18867415248</v>
      </c>
      <c r="V908" s="16">
        <v>26293.836577573904</v>
      </c>
      <c r="W908" s="16">
        <v>16150.525931947708</v>
      </c>
      <c r="X908" s="16">
        <v>15483.438991280338</v>
      </c>
      <c r="Y908" s="16">
        <v>21249.676025996087</v>
      </c>
      <c r="Z908" s="18">
        <v>6.742649247850536E-3</v>
      </c>
      <c r="AA908" s="19">
        <v>4.0360397343165823E-3</v>
      </c>
      <c r="AB908" s="19">
        <v>5.4223071303527871E-3</v>
      </c>
      <c r="AC908" s="18">
        <v>0.17063045063019786</v>
      </c>
      <c r="AD908" s="19">
        <v>0.27300872100831658</v>
      </c>
      <c r="AE908" s="17">
        <v>0</v>
      </c>
    </row>
    <row r="909" spans="2:31" x14ac:dyDescent="0.25">
      <c r="B909" s="15" t="s">
        <v>38</v>
      </c>
      <c r="C909" s="15" t="s">
        <v>1844</v>
      </c>
      <c r="D909" s="15" t="s">
        <v>1747</v>
      </c>
      <c r="E909" s="15" t="s">
        <v>1845</v>
      </c>
      <c r="F909" s="16">
        <v>3122183.9899999998</v>
      </c>
      <c r="G909" s="16">
        <v>417693</v>
      </c>
      <c r="H909" s="17">
        <v>6500.7869929063627</v>
      </c>
      <c r="I909" s="16">
        <v>6500.7869929063627</v>
      </c>
      <c r="J909" s="17">
        <v>0</v>
      </c>
      <c r="K909" s="16">
        <v>13334.425820860617</v>
      </c>
      <c r="L909" s="16">
        <v>13354.73786137535</v>
      </c>
      <c r="M909" s="16">
        <v>13711.19268858535</v>
      </c>
      <c r="N909" s="16">
        <v>14080.66384201089</v>
      </c>
      <c r="O909" s="16">
        <v>14091.712367546043</v>
      </c>
      <c r="P909" s="17">
        <v>3384.4913007589353</v>
      </c>
      <c r="Q909" s="16">
        <v>3387.9571533851813</v>
      </c>
      <c r="R909" s="16">
        <v>3743.2751794092674</v>
      </c>
      <c r="S909" s="16">
        <v>3844.1440264554199</v>
      </c>
      <c r="T909" s="16">
        <v>0</v>
      </c>
      <c r="U909" s="17">
        <v>16450.721513008044</v>
      </c>
      <c r="V909" s="16">
        <v>16467.567700896532</v>
      </c>
      <c r="W909" s="16">
        <v>9967.9175091760826</v>
      </c>
      <c r="X909" s="16">
        <v>10236.51981555547</v>
      </c>
      <c r="Y909" s="16">
        <v>14091.712367546043</v>
      </c>
      <c r="Z909" s="18">
        <v>5.2716767044059714E-3</v>
      </c>
      <c r="AA909" s="19">
        <v>3.2356256693141833E-3</v>
      </c>
      <c r="AB909" s="19">
        <v>4.5134151006731805E-3</v>
      </c>
      <c r="AC909" s="18">
        <v>0.17063045063019791</v>
      </c>
      <c r="AD909" s="19">
        <v>0.27300872100831652</v>
      </c>
      <c r="AE909" s="17">
        <v>260.5</v>
      </c>
    </row>
    <row r="910" spans="2:31" x14ac:dyDescent="0.25">
      <c r="B910" s="15" t="s">
        <v>38</v>
      </c>
      <c r="C910" s="15" t="s">
        <v>1846</v>
      </c>
      <c r="D910" s="15" t="s">
        <v>1747</v>
      </c>
      <c r="E910" s="15" t="s">
        <v>1847</v>
      </c>
      <c r="F910" s="16">
        <v>5476950.6000000006</v>
      </c>
      <c r="G910" s="16">
        <v>3416924</v>
      </c>
      <c r="H910" s="17">
        <v>11403.71270088753</v>
      </c>
      <c r="I910" s="16">
        <v>11403.71270088753</v>
      </c>
      <c r="J910" s="17">
        <v>0</v>
      </c>
      <c r="K910" s="16">
        <v>32206.965271201872</v>
      </c>
      <c r="L910" s="16">
        <v>32410.360165112339</v>
      </c>
      <c r="M910" s="16">
        <v>31047.604122377707</v>
      </c>
      <c r="N910" s="16">
        <v>29765.203082540367</v>
      </c>
      <c r="O910" s="16">
        <v>29697.708290969982</v>
      </c>
      <c r="P910" s="17">
        <v>7441.3096346660586</v>
      </c>
      <c r="Q910" s="16">
        <v>7476.0149970698812</v>
      </c>
      <c r="R910" s="16">
        <v>8476.2666918228733</v>
      </c>
      <c r="S910" s="16">
        <v>8126.1600241171009</v>
      </c>
      <c r="T910" s="16">
        <v>0</v>
      </c>
      <c r="U910" s="17">
        <v>36169.368337423344</v>
      </c>
      <c r="V910" s="16">
        <v>36338.057868929987</v>
      </c>
      <c r="W910" s="16">
        <v>22571.337430554835</v>
      </c>
      <c r="X910" s="16">
        <v>21639.043058423267</v>
      </c>
      <c r="Y910" s="16">
        <v>29697.708290969982</v>
      </c>
      <c r="Z910" s="18">
        <v>6.6193244655477924E-3</v>
      </c>
      <c r="AA910" s="19">
        <v>4.0360397343165832E-3</v>
      </c>
      <c r="AB910" s="19">
        <v>5.4223071303527879E-3</v>
      </c>
      <c r="AC910" s="18">
        <v>0.17063045063019786</v>
      </c>
      <c r="AD910" s="19">
        <v>0.27300872100831652</v>
      </c>
      <c r="AE910" s="17">
        <v>0</v>
      </c>
    </row>
    <row r="911" spans="2:31" x14ac:dyDescent="0.25">
      <c r="B911" s="15" t="s">
        <v>38</v>
      </c>
      <c r="C911" s="15" t="s">
        <v>1848</v>
      </c>
      <c r="D911" s="15" t="s">
        <v>1747</v>
      </c>
      <c r="E911" s="15" t="s">
        <v>1849</v>
      </c>
      <c r="F911" s="16">
        <v>1583648.7400000002</v>
      </c>
      <c r="G911" s="16">
        <v>4204536.5399999991</v>
      </c>
      <c r="H911" s="17">
        <v>3297.3595288740662</v>
      </c>
      <c r="I911" s="16">
        <v>3297.3595288740662</v>
      </c>
      <c r="J911" s="17">
        <v>0</v>
      </c>
      <c r="K911" s="16">
        <v>9640.8926097928343</v>
      </c>
      <c r="L911" s="16">
        <v>9514.0387596639812</v>
      </c>
      <c r="M911" s="16">
        <v>8977.3493937342173</v>
      </c>
      <c r="N911" s="16">
        <v>8606.5458318191086</v>
      </c>
      <c r="O911" s="16">
        <v>8587.0298548762075</v>
      </c>
      <c r="P911" s="17">
        <v>2207.6597927878543</v>
      </c>
      <c r="Q911" s="16">
        <v>2186.0146631761918</v>
      </c>
      <c r="R911" s="16">
        <v>2450.8946760281647</v>
      </c>
      <c r="S911" s="16">
        <v>2349.6620698443794</v>
      </c>
      <c r="T911" s="16">
        <v>0</v>
      </c>
      <c r="U911" s="17">
        <v>10730.592345879046</v>
      </c>
      <c r="V911" s="16">
        <v>10625.383625361854</v>
      </c>
      <c r="W911" s="16">
        <v>6526.4547177060522</v>
      </c>
      <c r="X911" s="16">
        <v>6256.8837619747292</v>
      </c>
      <c r="Y911" s="16">
        <v>8587.0298548762075</v>
      </c>
      <c r="Z911" s="18">
        <v>6.7426492478505351E-3</v>
      </c>
      <c r="AA911" s="19">
        <v>4.0360397343165814E-3</v>
      </c>
      <c r="AB911" s="19">
        <v>5.4223071303527871E-3</v>
      </c>
      <c r="AC911" s="18">
        <v>0.17063045063019786</v>
      </c>
      <c r="AD911" s="19">
        <v>0.27300872100831652</v>
      </c>
      <c r="AE911" s="17">
        <v>0</v>
      </c>
    </row>
    <row r="912" spans="2:31" x14ac:dyDescent="0.25">
      <c r="B912" s="15" t="s">
        <v>38</v>
      </c>
      <c r="C912" s="15" t="s">
        <v>1850</v>
      </c>
      <c r="D912" s="15" t="s">
        <v>1747</v>
      </c>
      <c r="E912" s="15" t="s">
        <v>1851</v>
      </c>
      <c r="F912" s="16">
        <v>5905560.5099999998</v>
      </c>
      <c r="G912" s="16">
        <v>1266446</v>
      </c>
      <c r="H912" s="17">
        <v>12296.13343486188</v>
      </c>
      <c r="I912" s="16">
        <v>12296.13343486188</v>
      </c>
      <c r="J912" s="17">
        <v>0</v>
      </c>
      <c r="K912" s="16">
        <v>26786.431738216914</v>
      </c>
      <c r="L912" s="16">
        <v>26854.625895029454</v>
      </c>
      <c r="M912" s="16">
        <v>27375.287697776155</v>
      </c>
      <c r="N912" s="16">
        <v>27837.218833641327</v>
      </c>
      <c r="O912" s="16">
        <v>27858.830366424241</v>
      </c>
      <c r="P912" s="17">
        <v>6668.6757072665114</v>
      </c>
      <c r="Q912" s="16">
        <v>6680.3117069737791</v>
      </c>
      <c r="R912" s="16">
        <v>7473.6922816045708</v>
      </c>
      <c r="S912" s="16">
        <v>7599.8035102009972</v>
      </c>
      <c r="T912" s="16">
        <v>0</v>
      </c>
      <c r="U912" s="17">
        <v>32413.889465812281</v>
      </c>
      <c r="V912" s="16">
        <v>32470.447622917556</v>
      </c>
      <c r="W912" s="16">
        <v>19901.595416171585</v>
      </c>
      <c r="X912" s="16">
        <v>20237.415323440331</v>
      </c>
      <c r="Y912" s="16">
        <v>27858.830366424241</v>
      </c>
      <c r="Z912" s="18">
        <v>5.4934952388397285E-3</v>
      </c>
      <c r="AA912" s="19">
        <v>3.3984082181228816E-3</v>
      </c>
      <c r="AB912" s="19">
        <v>4.7173897074207173E-3</v>
      </c>
      <c r="AC912" s="18">
        <v>0.17063045063019786</v>
      </c>
      <c r="AD912" s="19">
        <v>0.27300872100831658</v>
      </c>
      <c r="AE912" s="17">
        <v>0</v>
      </c>
    </row>
    <row r="913" spans="2:31" x14ac:dyDescent="0.25">
      <c r="B913" s="15" t="s">
        <v>38</v>
      </c>
      <c r="C913" s="15" t="s">
        <v>1852</v>
      </c>
      <c r="D913" s="15" t="s">
        <v>1747</v>
      </c>
      <c r="E913" s="15" t="s">
        <v>1853</v>
      </c>
      <c r="F913" s="16">
        <v>1728760.25</v>
      </c>
      <c r="G913" s="16">
        <v>505189</v>
      </c>
      <c r="H913" s="17">
        <v>3599.5002802680929</v>
      </c>
      <c r="I913" s="16">
        <v>3599.5002802680929</v>
      </c>
      <c r="J913" s="17">
        <v>0</v>
      </c>
      <c r="K913" s="16">
        <v>8282.9001235806118</v>
      </c>
      <c r="L913" s="16">
        <v>8311.2664735707531</v>
      </c>
      <c r="M913" s="16">
        <v>8420.3389009308721</v>
      </c>
      <c r="N913" s="16">
        <v>8488.6936473703317</v>
      </c>
      <c r="O913" s="16">
        <v>8495.2214441765827</v>
      </c>
      <c r="P913" s="17">
        <v>2027.49933547715</v>
      </c>
      <c r="Q913" s="16">
        <v>2032.3394985587006</v>
      </c>
      <c r="R913" s="16">
        <v>2298.8259537997114</v>
      </c>
      <c r="S913" s="16">
        <v>2317.4873956999827</v>
      </c>
      <c r="T913" s="16">
        <v>0</v>
      </c>
      <c r="U913" s="17">
        <v>9854.9010683715533</v>
      </c>
      <c r="V913" s="16">
        <v>9878.4272552801449</v>
      </c>
      <c r="W913" s="16">
        <v>6121.5129471311611</v>
      </c>
      <c r="X913" s="16">
        <v>6171.206251670349</v>
      </c>
      <c r="Y913" s="16">
        <v>8495.2214441765827</v>
      </c>
      <c r="Z913" s="18">
        <v>5.7073640846530618E-3</v>
      </c>
      <c r="AA913" s="19">
        <v>3.555356851478252E-3</v>
      </c>
      <c r="AB913" s="19">
        <v>4.9140541287761462E-3</v>
      </c>
      <c r="AC913" s="18">
        <v>0.17063045063019791</v>
      </c>
      <c r="AD913" s="19">
        <v>0.27300872100831658</v>
      </c>
      <c r="AE913" s="17">
        <v>0</v>
      </c>
    </row>
    <row r="914" spans="2:31" x14ac:dyDescent="0.25">
      <c r="B914" s="15" t="s">
        <v>38</v>
      </c>
      <c r="C914" s="15" t="s">
        <v>1854</v>
      </c>
      <c r="D914" s="15" t="s">
        <v>1747</v>
      </c>
      <c r="E914" s="15" t="s">
        <v>1855</v>
      </c>
      <c r="F914" s="16">
        <v>997698.9</v>
      </c>
      <c r="G914" s="16">
        <v>501893</v>
      </c>
      <c r="H914" s="17">
        <v>2077.3369067070857</v>
      </c>
      <c r="I914" s="16">
        <v>2077.3369067070857</v>
      </c>
      <c r="J914" s="17">
        <v>0</v>
      </c>
      <c r="K914" s="16">
        <v>5471.0225338288219</v>
      </c>
      <c r="L914" s="16">
        <v>5500.5395205679251</v>
      </c>
      <c r="M914" s="16">
        <v>5495.6827610560922</v>
      </c>
      <c r="N914" s="16">
        <v>5422.1249272774403</v>
      </c>
      <c r="O914" s="16">
        <v>5409.8298594151329</v>
      </c>
      <c r="P914" s="17">
        <v>1287.97997285735</v>
      </c>
      <c r="Q914" s="16">
        <v>1293.0164696058885</v>
      </c>
      <c r="R914" s="16">
        <v>1500.3693216633774</v>
      </c>
      <c r="S914" s="16">
        <v>1480.287391543317</v>
      </c>
      <c r="T914" s="16">
        <v>0</v>
      </c>
      <c r="U914" s="17">
        <v>6260.3794676785574</v>
      </c>
      <c r="V914" s="16">
        <v>6284.8599576691222</v>
      </c>
      <c r="W914" s="16">
        <v>3995.3134393927148</v>
      </c>
      <c r="X914" s="16">
        <v>3941.8375357341233</v>
      </c>
      <c r="Y914" s="16">
        <v>5409.8298594151329</v>
      </c>
      <c r="Z914" s="18">
        <v>6.2870869284047922E-3</v>
      </c>
      <c r="AA914" s="19">
        <v>3.9777286389344711E-3</v>
      </c>
      <c r="AB914" s="19">
        <v>5.4223071303527879E-3</v>
      </c>
      <c r="AC914" s="18">
        <v>0.17063045063019786</v>
      </c>
      <c r="AD914" s="19">
        <v>0.27300872100831652</v>
      </c>
      <c r="AE914" s="17">
        <v>0</v>
      </c>
    </row>
    <row r="915" spans="2:31" x14ac:dyDescent="0.25">
      <c r="B915" s="15" t="s">
        <v>38</v>
      </c>
      <c r="C915" s="15" t="s">
        <v>1856</v>
      </c>
      <c r="D915" s="15" t="s">
        <v>1747</v>
      </c>
      <c r="E915" s="15" t="s">
        <v>1857</v>
      </c>
      <c r="F915" s="16">
        <v>877262.76</v>
      </c>
      <c r="G915" s="16">
        <v>456867</v>
      </c>
      <c r="H915" s="17">
        <v>1826.5734363621334</v>
      </c>
      <c r="I915" s="16">
        <v>1826.5734363621334</v>
      </c>
      <c r="J915" s="17">
        <v>0</v>
      </c>
      <c r="K915" s="16">
        <v>4861.6954593662322</v>
      </c>
      <c r="L915" s="16">
        <v>4888.6218054063138</v>
      </c>
      <c r="M915" s="16">
        <v>4879.3356131224136</v>
      </c>
      <c r="N915" s="16">
        <v>4767.5990008290137</v>
      </c>
      <c r="O915" s="16">
        <v>4756.7881187409666</v>
      </c>
      <c r="P915" s="17">
        <v>1141.2223356140669</v>
      </c>
      <c r="Q915" s="16">
        <v>1145.8167901727102</v>
      </c>
      <c r="R915" s="16">
        <v>1332.1011751088802</v>
      </c>
      <c r="S915" s="16">
        <v>1301.5961054968495</v>
      </c>
      <c r="T915" s="16">
        <v>0</v>
      </c>
      <c r="U915" s="17">
        <v>5547.0465601142987</v>
      </c>
      <c r="V915" s="16">
        <v>5569.3784515957368</v>
      </c>
      <c r="W915" s="16">
        <v>3547.2344380135337</v>
      </c>
      <c r="X915" s="16">
        <v>3466.0028953321644</v>
      </c>
      <c r="Y915" s="16">
        <v>4756.7881187409666</v>
      </c>
      <c r="Z915" s="18">
        <v>6.3358582619590705E-3</v>
      </c>
      <c r="AA915" s="19">
        <v>3.9972273149641606E-3</v>
      </c>
      <c r="AB915" s="19">
        <v>5.4223071303527879E-3</v>
      </c>
      <c r="AC915" s="18">
        <v>0.17063045063019788</v>
      </c>
      <c r="AD915" s="19">
        <v>0.27300872100831652</v>
      </c>
      <c r="AE915" s="17">
        <v>0</v>
      </c>
    </row>
    <row r="916" spans="2:31" x14ac:dyDescent="0.25">
      <c r="B916" s="15" t="s">
        <v>38</v>
      </c>
      <c r="C916" s="15" t="s">
        <v>1858</v>
      </c>
      <c r="D916" s="15" t="s">
        <v>1747</v>
      </c>
      <c r="E916" s="15" t="s">
        <v>1859</v>
      </c>
      <c r="F916" s="16">
        <v>4225528.4600000009</v>
      </c>
      <c r="G916" s="16">
        <v>722371</v>
      </c>
      <c r="H916" s="17">
        <v>8798.0915086697551</v>
      </c>
      <c r="I916" s="16">
        <v>8798.0915086697551</v>
      </c>
      <c r="J916" s="17">
        <v>0</v>
      </c>
      <c r="K916" s="16">
        <v>18562.521053063472</v>
      </c>
      <c r="L916" s="16">
        <v>18599.828050702839</v>
      </c>
      <c r="M916" s="16">
        <v>19031.617280244573</v>
      </c>
      <c r="N916" s="16">
        <v>19453.540940396877</v>
      </c>
      <c r="O916" s="16">
        <v>19468.729114234717</v>
      </c>
      <c r="P916" s="17">
        <v>4668.5536509267931</v>
      </c>
      <c r="Q916" s="16">
        <v>4674.9193607456573</v>
      </c>
      <c r="R916" s="16">
        <v>5195.7974923993443</v>
      </c>
      <c r="S916" s="16">
        <v>5310.9863312206435</v>
      </c>
      <c r="T916" s="16">
        <v>0</v>
      </c>
      <c r="U916" s="17">
        <v>22692.058910806438</v>
      </c>
      <c r="V916" s="16">
        <v>22723.000198626938</v>
      </c>
      <c r="W916" s="16">
        <v>13835.819787845228</v>
      </c>
      <c r="X916" s="16">
        <v>14142.554609176233</v>
      </c>
      <c r="Y916" s="16">
        <v>19468.729114234717</v>
      </c>
      <c r="Z916" s="18">
        <v>5.3738910457407458E-3</v>
      </c>
      <c r="AA916" s="19">
        <v>3.3106361324828776E-3</v>
      </c>
      <c r="AB916" s="19">
        <v>4.6074069311166617E-3</v>
      </c>
      <c r="AC916" s="18">
        <v>0.17063045063019786</v>
      </c>
      <c r="AD916" s="19">
        <v>0.27300872100831641</v>
      </c>
      <c r="AE916" s="17">
        <v>15272.097655627673</v>
      </c>
    </row>
    <row r="917" spans="2:31" x14ac:dyDescent="0.25">
      <c r="B917" s="15" t="s">
        <v>38</v>
      </c>
      <c r="C917" s="15" t="s">
        <v>1860</v>
      </c>
      <c r="D917" s="15" t="s">
        <v>1747</v>
      </c>
      <c r="E917" s="15" t="s">
        <v>1861</v>
      </c>
      <c r="F917" s="16">
        <v>745665.80999999982</v>
      </c>
      <c r="G917" s="16">
        <v>451521</v>
      </c>
      <c r="H917" s="17">
        <v>1552.5717299905148</v>
      </c>
      <c r="I917" s="16">
        <v>1552.5717299905148</v>
      </c>
      <c r="J917" s="17">
        <v>0</v>
      </c>
      <c r="K917" s="16">
        <v>4339.9256519893661</v>
      </c>
      <c r="L917" s="16">
        <v>4366.7620775304813</v>
      </c>
      <c r="M917" s="16">
        <v>4227.0121765334352</v>
      </c>
      <c r="N917" s="16">
        <v>4052.4181953287939</v>
      </c>
      <c r="O917" s="16">
        <v>4043.2290384232861</v>
      </c>
      <c r="P917" s="17">
        <v>1005.4394836244883</v>
      </c>
      <c r="Q917" s="16">
        <v>1010.0185950078724</v>
      </c>
      <c r="R917" s="16">
        <v>1154.0111880019742</v>
      </c>
      <c r="S917" s="16">
        <v>1106.3455084975383</v>
      </c>
      <c r="T917" s="16">
        <v>0</v>
      </c>
      <c r="U917" s="17">
        <v>4887.0578983553924</v>
      </c>
      <c r="V917" s="16">
        <v>4909.3152125131237</v>
      </c>
      <c r="W917" s="16">
        <v>3073.0009885314612</v>
      </c>
      <c r="X917" s="16">
        <v>2946.0726868312559</v>
      </c>
      <c r="Y917" s="16">
        <v>4043.2290384232861</v>
      </c>
      <c r="Z917" s="18">
        <v>6.5688764185584149E-3</v>
      </c>
      <c r="AA917" s="19">
        <v>4.0360397343165823E-3</v>
      </c>
      <c r="AB917" s="19">
        <v>5.4223071303527879E-3</v>
      </c>
      <c r="AC917" s="18">
        <v>0.17063045063019788</v>
      </c>
      <c r="AD917" s="19">
        <v>0.27300872100831675</v>
      </c>
      <c r="AE917" s="17">
        <v>0</v>
      </c>
    </row>
    <row r="918" spans="2:31" x14ac:dyDescent="0.25">
      <c r="B918" s="15" t="s">
        <v>38</v>
      </c>
      <c r="C918" s="15" t="s">
        <v>1862</v>
      </c>
      <c r="D918" s="15" t="s">
        <v>1747</v>
      </c>
      <c r="E918" s="15" t="s">
        <v>1863</v>
      </c>
      <c r="F918" s="16">
        <v>1330616.69</v>
      </c>
      <c r="G918" s="16">
        <v>403968</v>
      </c>
      <c r="H918" s="17">
        <v>2770.5143894790513</v>
      </c>
      <c r="I918" s="16">
        <v>2770.5143894790513</v>
      </c>
      <c r="J918" s="17">
        <v>0</v>
      </c>
      <c r="K918" s="16">
        <v>6424.9809896878469</v>
      </c>
      <c r="L918" s="16">
        <v>6447.7598430615108</v>
      </c>
      <c r="M918" s="16">
        <v>6526.8359625576759</v>
      </c>
      <c r="N918" s="16">
        <v>6571.9252336314776</v>
      </c>
      <c r="O918" s="16">
        <v>6576.9722945980811</v>
      </c>
      <c r="P918" s="17">
        <v>1569.0315203151501</v>
      </c>
      <c r="Q918" s="16">
        <v>1572.9182863311371</v>
      </c>
      <c r="R918" s="16">
        <v>1781.8831383689558</v>
      </c>
      <c r="S918" s="16">
        <v>1794.1929025960014</v>
      </c>
      <c r="T918" s="16">
        <v>0</v>
      </c>
      <c r="U918" s="17">
        <v>7626.4638588517473</v>
      </c>
      <c r="V918" s="16">
        <v>7645.3559462094245</v>
      </c>
      <c r="W918" s="16">
        <v>4744.9528241887201</v>
      </c>
      <c r="X918" s="16">
        <v>4777.7323310354759</v>
      </c>
      <c r="Y918" s="16">
        <v>6576.9722945980811</v>
      </c>
      <c r="Z918" s="18">
        <v>5.7386247744499481E-3</v>
      </c>
      <c r="AA918" s="19">
        <v>3.5782976520549268E-3</v>
      </c>
      <c r="AB918" s="19">
        <v>4.9428000896321852E-3</v>
      </c>
      <c r="AC918" s="18">
        <v>0.17063045063019788</v>
      </c>
      <c r="AD918" s="19">
        <v>0.27300872100831658</v>
      </c>
      <c r="AE918" s="17">
        <v>5513.5774014223789</v>
      </c>
    </row>
    <row r="919" spans="2:31" x14ac:dyDescent="0.25">
      <c r="B919" s="15" t="s">
        <v>38</v>
      </c>
      <c r="C919" s="15" t="s">
        <v>1864</v>
      </c>
      <c r="D919" s="15" t="s">
        <v>1747</v>
      </c>
      <c r="E919" s="15" t="s">
        <v>1865</v>
      </c>
      <c r="F919" s="16">
        <v>1077674.3499999999</v>
      </c>
      <c r="G919" s="16">
        <v>1431521</v>
      </c>
      <c r="H919" s="17">
        <v>2243.8560377951394</v>
      </c>
      <c r="I919" s="16">
        <v>2243.8560377951394</v>
      </c>
      <c r="J919" s="17">
        <v>0</v>
      </c>
      <c r="K919" s="16">
        <v>6560.6358368828005</v>
      </c>
      <c r="L919" s="16">
        <v>6474.3116811343425</v>
      </c>
      <c r="M919" s="16">
        <v>6109.0940991216366</v>
      </c>
      <c r="N919" s="16">
        <v>5856.7619515492215</v>
      </c>
      <c r="O919" s="16">
        <v>5843.4813122033047</v>
      </c>
      <c r="P919" s="17">
        <v>1502.3144161462126</v>
      </c>
      <c r="Q919" s="16">
        <v>1487.5848865505814</v>
      </c>
      <c r="R919" s="16">
        <v>1667.8359665206517</v>
      </c>
      <c r="S919" s="16">
        <v>1598.9470896426158</v>
      </c>
      <c r="T919" s="16">
        <v>0</v>
      </c>
      <c r="U919" s="17">
        <v>7302.177458531728</v>
      </c>
      <c r="V919" s="16">
        <v>7230.582832378901</v>
      </c>
      <c r="W919" s="16">
        <v>4441.2581326009849</v>
      </c>
      <c r="X919" s="16">
        <v>4257.814861906606</v>
      </c>
      <c r="Y919" s="16">
        <v>5843.4813122033047</v>
      </c>
      <c r="Z919" s="18">
        <v>6.742649247850536E-3</v>
      </c>
      <c r="AA919" s="19">
        <v>4.0360397343165832E-3</v>
      </c>
      <c r="AB919" s="19">
        <v>5.4223071303527871E-3</v>
      </c>
      <c r="AC919" s="18">
        <v>0.17063045063019786</v>
      </c>
      <c r="AD919" s="19">
        <v>0.27300872100831652</v>
      </c>
      <c r="AE919" s="17">
        <v>0</v>
      </c>
    </row>
    <row r="920" spans="2:31" x14ac:dyDescent="0.25">
      <c r="B920" s="15" t="s">
        <v>38</v>
      </c>
      <c r="C920" s="15" t="s">
        <v>1866</v>
      </c>
      <c r="D920" s="15" t="s">
        <v>1747</v>
      </c>
      <c r="E920" s="15" t="s">
        <v>1867</v>
      </c>
      <c r="F920" s="16">
        <v>9774679.6099999994</v>
      </c>
      <c r="G920" s="16">
        <v>1154442</v>
      </c>
      <c r="H920" s="17">
        <v>20352.135002945502</v>
      </c>
      <c r="I920" s="16">
        <v>20352.135002945502</v>
      </c>
      <c r="J920" s="17">
        <v>0</v>
      </c>
      <c r="K920" s="16">
        <v>41243.063141687213</v>
      </c>
      <c r="L920" s="16">
        <v>41297.077062071461</v>
      </c>
      <c r="M920" s="16">
        <v>42462.434011024794</v>
      </c>
      <c r="N920" s="16">
        <v>43695.352534529215</v>
      </c>
      <c r="O920" s="16">
        <v>43729.712874727811</v>
      </c>
      <c r="P920" s="17">
        <v>10510.01641607501</v>
      </c>
      <c r="Q920" s="16">
        <v>10519.232835650473</v>
      </c>
      <c r="R920" s="16">
        <v>11592.614800249923</v>
      </c>
      <c r="S920" s="16">
        <v>11929.212309459257</v>
      </c>
      <c r="T920" s="16">
        <v>0</v>
      </c>
      <c r="U920" s="17">
        <v>51085.181728557698</v>
      </c>
      <c r="V920" s="16">
        <v>51129.979229366494</v>
      </c>
      <c r="W920" s="16">
        <v>30869.819210774869</v>
      </c>
      <c r="X920" s="16">
        <v>31766.140225069958</v>
      </c>
      <c r="Y920" s="16">
        <v>43729.712874727811</v>
      </c>
      <c r="Z920" s="18">
        <v>5.2285683539618436E-3</v>
      </c>
      <c r="AA920" s="19">
        <v>3.2039904086352366E-3</v>
      </c>
      <c r="AB920" s="19">
        <v>4.473774550113138E-3</v>
      </c>
      <c r="AC920" s="18">
        <v>0.17063045063019791</v>
      </c>
      <c r="AD920" s="19">
        <v>0.27300872100831663</v>
      </c>
      <c r="AE920" s="17">
        <v>2974.25</v>
      </c>
    </row>
    <row r="921" spans="2:31" x14ac:dyDescent="0.25">
      <c r="B921" s="15" t="s">
        <v>38</v>
      </c>
      <c r="C921" s="15" t="s">
        <v>1868</v>
      </c>
      <c r="D921" s="15" t="s">
        <v>1747</v>
      </c>
      <c r="E921" s="15" t="s">
        <v>1869</v>
      </c>
      <c r="F921" s="16">
        <v>12175493.98</v>
      </c>
      <c r="G921" s="16">
        <v>1083224</v>
      </c>
      <c r="H921" s="17">
        <v>25350.938045580631</v>
      </c>
      <c r="I921" s="16">
        <v>25350.938045580631</v>
      </c>
      <c r="J921" s="17">
        <v>0</v>
      </c>
      <c r="K921" s="16">
        <v>50207.855066523531</v>
      </c>
      <c r="L921" s="16">
        <v>50252.96263175003</v>
      </c>
      <c r="M921" s="16">
        <v>51818.911303106121</v>
      </c>
      <c r="N921" s="16">
        <v>53531.08745597567</v>
      </c>
      <c r="O921" s="16">
        <v>53573.355942757058</v>
      </c>
      <c r="P921" s="17">
        <v>12892.630917792227</v>
      </c>
      <c r="Q921" s="16">
        <v>12900.327641973648</v>
      </c>
      <c r="R921" s="16">
        <v>14147.014698904401</v>
      </c>
      <c r="S921" s="16">
        <v>14614.453720540172</v>
      </c>
      <c r="T921" s="16">
        <v>0</v>
      </c>
      <c r="U921" s="17">
        <v>62666.162194311939</v>
      </c>
      <c r="V921" s="16">
        <v>62703.573035357011</v>
      </c>
      <c r="W921" s="16">
        <v>37671.89660420172</v>
      </c>
      <c r="X921" s="16">
        <v>38916.633735435498</v>
      </c>
      <c r="Y921" s="16">
        <v>53573.355942757058</v>
      </c>
      <c r="Z921" s="18">
        <v>5.1484455347605099E-3</v>
      </c>
      <c r="AA921" s="19">
        <v>3.1451919103013355E-3</v>
      </c>
      <c r="AB921" s="19">
        <v>4.4000971156290657E-3</v>
      </c>
      <c r="AC921" s="18">
        <v>0.17063045063019791</v>
      </c>
      <c r="AD921" s="19">
        <v>0.27300872100831658</v>
      </c>
      <c r="AE921" s="17">
        <v>0</v>
      </c>
    </row>
    <row r="922" spans="2:31" x14ac:dyDescent="0.25">
      <c r="B922" s="15" t="s">
        <v>38</v>
      </c>
      <c r="C922" s="15" t="s">
        <v>1870</v>
      </c>
      <c r="D922" s="15" t="s">
        <v>1747</v>
      </c>
      <c r="E922" s="15" t="s">
        <v>1871</v>
      </c>
      <c r="F922" s="16">
        <v>1298980.5699999998</v>
      </c>
      <c r="G922" s="16">
        <v>438765</v>
      </c>
      <c r="H922" s="17">
        <v>2704.6439353159622</v>
      </c>
      <c r="I922" s="16">
        <v>2704.6439353159622</v>
      </c>
      <c r="J922" s="17">
        <v>0</v>
      </c>
      <c r="K922" s="16">
        <v>6418.0502732621817</v>
      </c>
      <c r="L922" s="16">
        <v>6443.0626544583201</v>
      </c>
      <c r="M922" s="16">
        <v>6505.9455238283545</v>
      </c>
      <c r="N922" s="16">
        <v>6527.8808931992444</v>
      </c>
      <c r="O922" s="16">
        <v>6532.8744523586483</v>
      </c>
      <c r="P922" s="17">
        <v>1556.6094237711852</v>
      </c>
      <c r="Q922" s="16">
        <v>1560.8772976460161</v>
      </c>
      <c r="R922" s="16">
        <v>1776.1798664101611</v>
      </c>
      <c r="S922" s="16">
        <v>1782.1684135469425</v>
      </c>
      <c r="T922" s="16">
        <v>0</v>
      </c>
      <c r="U922" s="17">
        <v>7566.0847848069598</v>
      </c>
      <c r="V922" s="16">
        <v>7586.8292921282673</v>
      </c>
      <c r="W922" s="16">
        <v>4729.7656574181929</v>
      </c>
      <c r="X922" s="16">
        <v>4745.7124796523021</v>
      </c>
      <c r="Y922" s="16">
        <v>6532.8744523586483</v>
      </c>
      <c r="Z922" s="18">
        <v>5.8326176799300506E-3</v>
      </c>
      <c r="AA922" s="19">
        <v>3.6472747768161369E-3</v>
      </c>
      <c r="AB922" s="19">
        <v>5.0292318478317574E-3</v>
      </c>
      <c r="AC922" s="18">
        <v>0.17063045063019788</v>
      </c>
      <c r="AD922" s="19">
        <v>0.27300872100831658</v>
      </c>
      <c r="AE922" s="17">
        <v>7415</v>
      </c>
    </row>
    <row r="923" spans="2:31" x14ac:dyDescent="0.25">
      <c r="B923" s="15" t="s">
        <v>38</v>
      </c>
      <c r="C923" s="15" t="s">
        <v>1872</v>
      </c>
      <c r="D923" s="15" t="s">
        <v>1747</v>
      </c>
      <c r="E923" s="15" t="s">
        <v>1873</v>
      </c>
      <c r="F923" s="16">
        <v>3882159.7399999993</v>
      </c>
      <c r="G923" s="16">
        <v>1643333.0100000002</v>
      </c>
      <c r="H923" s="17">
        <v>8083.1538509608281</v>
      </c>
      <c r="I923" s="16">
        <v>8083.1538509608281</v>
      </c>
      <c r="J923" s="17">
        <v>0</v>
      </c>
      <c r="K923" s="16">
        <v>20271.594519276259</v>
      </c>
      <c r="L923" s="16">
        <v>20367.099043534727</v>
      </c>
      <c r="M923" s="16">
        <v>20447.999384096227</v>
      </c>
      <c r="N923" s="16">
        <v>20348.429469722141</v>
      </c>
      <c r="O923" s="16">
        <v>20363.850564204367</v>
      </c>
      <c r="P923" s="17">
        <v>4838.1834919194225</v>
      </c>
      <c r="Q923" s="16">
        <v>4854.4794719308666</v>
      </c>
      <c r="R923" s="16">
        <v>5582.4821590309557</v>
      </c>
      <c r="S923" s="16">
        <v>5555.2987040567468</v>
      </c>
      <c r="T923" s="16">
        <v>0</v>
      </c>
      <c r="U923" s="17">
        <v>23516.564878317666</v>
      </c>
      <c r="V923" s="16">
        <v>23595.773422564689</v>
      </c>
      <c r="W923" s="16">
        <v>14865.517225065272</v>
      </c>
      <c r="X923" s="16">
        <v>14793.130765665395</v>
      </c>
      <c r="Y923" s="16">
        <v>20363.850564204367</v>
      </c>
      <c r="Z923" s="18">
        <v>6.0678000721426225E-3</v>
      </c>
      <c r="AA923" s="19">
        <v>3.819864453945766E-3</v>
      </c>
      <c r="AB923" s="19">
        <v>5.245495272743303E-3</v>
      </c>
      <c r="AC923" s="18">
        <v>0.17063045063019786</v>
      </c>
      <c r="AD923" s="19">
        <v>0.27300872100831658</v>
      </c>
      <c r="AE923" s="17">
        <v>4532.75</v>
      </c>
    </row>
    <row r="924" spans="2:31" x14ac:dyDescent="0.25">
      <c r="B924" s="15" t="s">
        <v>38</v>
      </c>
      <c r="C924" s="15" t="s">
        <v>1874</v>
      </c>
      <c r="D924" s="15" t="s">
        <v>1875</v>
      </c>
      <c r="E924" s="15" t="s">
        <v>1876</v>
      </c>
      <c r="F924" s="16">
        <v>17964111.84</v>
      </c>
      <c r="G924" s="16">
        <v>1486624.4780235169</v>
      </c>
      <c r="H924" s="17">
        <v>37403.581903764483</v>
      </c>
      <c r="I924" s="16">
        <v>37403.581903764483</v>
      </c>
      <c r="J924" s="17">
        <v>0</v>
      </c>
      <c r="K924" s="16">
        <v>73711.749239658398</v>
      </c>
      <c r="L924" s="16">
        <v>73771.327432869119</v>
      </c>
      <c r="M924" s="16">
        <v>76117.752694712661</v>
      </c>
      <c r="N924" s="16">
        <v>78699.452487718765</v>
      </c>
      <c r="O924" s="16">
        <v>78761.649632460583</v>
      </c>
      <c r="P924" s="17">
        <v>18959.65902492591</v>
      </c>
      <c r="Q924" s="16">
        <v>18969.82487888118</v>
      </c>
      <c r="R924" s="16">
        <v>20780.810309210847</v>
      </c>
      <c r="S924" s="16">
        <v>21485.636867726753</v>
      </c>
      <c r="T924" s="16">
        <v>0</v>
      </c>
      <c r="U924" s="17">
        <v>92155.672118496965</v>
      </c>
      <c r="V924" s="16">
        <v>92205.084457752426</v>
      </c>
      <c r="W924" s="16">
        <v>55336.94238550181</v>
      </c>
      <c r="X924" s="16">
        <v>57213.815619992012</v>
      </c>
      <c r="Y924" s="16">
        <v>78761.649632460583</v>
      </c>
      <c r="Z924" s="18">
        <v>5.1313629701898299E-3</v>
      </c>
      <c r="AA924" s="19">
        <v>3.1326557919462892E-3</v>
      </c>
      <c r="AB924" s="19">
        <v>4.3843887376098963E-3</v>
      </c>
      <c r="AC924" s="18">
        <v>0.17063045063019791</v>
      </c>
      <c r="AD924" s="19">
        <v>0.27300872100831658</v>
      </c>
      <c r="AE924" s="17">
        <v>0</v>
      </c>
    </row>
    <row r="925" spans="2:31" x14ac:dyDescent="0.25">
      <c r="B925" s="15" t="s">
        <v>38</v>
      </c>
      <c r="C925" s="15" t="s">
        <v>1877</v>
      </c>
      <c r="D925" s="15" t="s">
        <v>1875</v>
      </c>
      <c r="E925" s="15" t="s">
        <v>1878</v>
      </c>
      <c r="F925" s="16">
        <v>3223228.15</v>
      </c>
      <c r="G925" s="16">
        <v>377897</v>
      </c>
      <c r="H925" s="17">
        <v>6711.1738769404292</v>
      </c>
      <c r="I925" s="16">
        <v>6711.1738769404292</v>
      </c>
      <c r="J925" s="17">
        <v>0</v>
      </c>
      <c r="K925" s="16">
        <v>13590.874537228528</v>
      </c>
      <c r="L925" s="16">
        <v>13608.51181013016</v>
      </c>
      <c r="M925" s="16">
        <v>13993.688831515341</v>
      </c>
      <c r="N925" s="16">
        <v>14401.63148746218</v>
      </c>
      <c r="O925" s="16">
        <v>14412.957737971878</v>
      </c>
      <c r="P925" s="17">
        <v>3464.1476696257432</v>
      </c>
      <c r="Q925" s="16">
        <v>3467.1571254488354</v>
      </c>
      <c r="R925" s="16">
        <v>3820.3990900803669</v>
      </c>
      <c r="S925" s="16">
        <v>3931.770992825127</v>
      </c>
      <c r="T925" s="16">
        <v>0</v>
      </c>
      <c r="U925" s="17">
        <v>16837.900744543214</v>
      </c>
      <c r="V925" s="16">
        <v>16852.528561621752</v>
      </c>
      <c r="W925" s="16">
        <v>10173.289741434974</v>
      </c>
      <c r="X925" s="16">
        <v>10469.860494637054</v>
      </c>
      <c r="Y925" s="16">
        <v>14412.957737971878</v>
      </c>
      <c r="Z925" s="18">
        <v>5.2261937005863152E-3</v>
      </c>
      <c r="AA925" s="19">
        <v>3.2022477583648597E-3</v>
      </c>
      <c r="AB925" s="19">
        <v>4.4715909228987957E-3</v>
      </c>
      <c r="AC925" s="18">
        <v>0.17063045063019786</v>
      </c>
      <c r="AD925" s="19">
        <v>0.27300872100831652</v>
      </c>
      <c r="AE925" s="17">
        <v>0</v>
      </c>
    </row>
    <row r="926" spans="2:31" x14ac:dyDescent="0.25">
      <c r="B926" s="15" t="s">
        <v>38</v>
      </c>
      <c r="C926" s="15" t="s">
        <v>1879</v>
      </c>
      <c r="D926" s="15" t="s">
        <v>1875</v>
      </c>
      <c r="E926" s="15" t="s">
        <v>1880</v>
      </c>
      <c r="F926" s="16">
        <v>3829279.3099999996</v>
      </c>
      <c r="G926" s="16">
        <v>420000</v>
      </c>
      <c r="H926" s="17">
        <v>7973.0500221588336</v>
      </c>
      <c r="I926" s="16">
        <v>7973.0500221588336</v>
      </c>
      <c r="J926" s="17">
        <v>0</v>
      </c>
      <c r="K926" s="16">
        <v>16051.229717591279</v>
      </c>
      <c r="L926" s="16">
        <v>16070.373782622886</v>
      </c>
      <c r="M926" s="16">
        <v>16537.306891824268</v>
      </c>
      <c r="N926" s="16">
        <v>17036.3516648771</v>
      </c>
      <c r="O926" s="16">
        <v>17049.764189466448</v>
      </c>
      <c r="P926" s="17">
        <v>4099.273678059496</v>
      </c>
      <c r="Q926" s="16">
        <v>4102.540238502731</v>
      </c>
      <c r="R926" s="16">
        <v>4514.8290034589636</v>
      </c>
      <c r="S926" s="16">
        <v>4651.0725786759758</v>
      </c>
      <c r="T926" s="16">
        <v>0</v>
      </c>
      <c r="U926" s="17">
        <v>19925.006061690616</v>
      </c>
      <c r="V926" s="16">
        <v>19940.88356627899</v>
      </c>
      <c r="W926" s="16">
        <v>12022.477888365305</v>
      </c>
      <c r="X926" s="16">
        <v>12385.279086201124</v>
      </c>
      <c r="Y926" s="16">
        <v>17049.764189466448</v>
      </c>
      <c r="Z926" s="18">
        <v>5.2054037327417639E-3</v>
      </c>
      <c r="AA926" s="19">
        <v>3.1869909451142167E-3</v>
      </c>
      <c r="AB926" s="19">
        <v>4.4524733792444225E-3</v>
      </c>
      <c r="AC926" s="18">
        <v>0.17063045063019794</v>
      </c>
      <c r="AD926" s="19">
        <v>0.27300872100831663</v>
      </c>
      <c r="AE926" s="17">
        <v>0</v>
      </c>
    </row>
    <row r="927" spans="2:31" x14ac:dyDescent="0.25">
      <c r="B927" s="15" t="s">
        <v>38</v>
      </c>
      <c r="C927" s="15" t="s">
        <v>1881</v>
      </c>
      <c r="D927" s="15" t="s">
        <v>1875</v>
      </c>
      <c r="E927" s="15" t="s">
        <v>1882</v>
      </c>
      <c r="F927" s="16">
        <v>15233813.329999996</v>
      </c>
      <c r="G927" s="16">
        <v>858639</v>
      </c>
      <c r="H927" s="17">
        <v>31718.750677479315</v>
      </c>
      <c r="I927" s="16">
        <v>31718.750677479315</v>
      </c>
      <c r="J927" s="17">
        <v>0</v>
      </c>
      <c r="K927" s="16">
        <v>61188.170889866909</v>
      </c>
      <c r="L927" s="16">
        <v>61213.56648949151</v>
      </c>
      <c r="M927" s="16">
        <v>63332.967573588372</v>
      </c>
      <c r="N927" s="16">
        <v>65722.22733514884</v>
      </c>
      <c r="O927" s="16">
        <v>65774.369282953325</v>
      </c>
      <c r="P927" s="17">
        <v>15852.749893700739</v>
      </c>
      <c r="Q927" s="16">
        <v>15857.083156308703</v>
      </c>
      <c r="R927" s="16">
        <v>17290.452474926544</v>
      </c>
      <c r="S927" s="16">
        <v>17942.741226586702</v>
      </c>
      <c r="T927" s="16">
        <v>0</v>
      </c>
      <c r="U927" s="17">
        <v>77054.171673645498</v>
      </c>
      <c r="V927" s="16">
        <v>77075.234010662127</v>
      </c>
      <c r="W927" s="16">
        <v>46042.515098661825</v>
      </c>
      <c r="X927" s="16">
        <v>47779.486108562138</v>
      </c>
      <c r="Y927" s="16">
        <v>65774.369282953325</v>
      </c>
      <c r="Z927" s="18">
        <v>5.0587926458564416E-3</v>
      </c>
      <c r="AA927" s="19">
        <v>3.0793997266088326E-3</v>
      </c>
      <c r="AB927" s="19">
        <v>4.3176562465435794E-3</v>
      </c>
      <c r="AC927" s="18">
        <v>0.17063045063019788</v>
      </c>
      <c r="AD927" s="19">
        <v>0.27300872100831652</v>
      </c>
      <c r="AE927" s="17">
        <v>0</v>
      </c>
    </row>
    <row r="928" spans="2:31" x14ac:dyDescent="0.25">
      <c r="B928" s="15" t="s">
        <v>38</v>
      </c>
      <c r="C928" s="15" t="s">
        <v>1883</v>
      </c>
      <c r="D928" s="15" t="s">
        <v>1875</v>
      </c>
      <c r="E928" s="15" t="s">
        <v>1884</v>
      </c>
      <c r="F928" s="16">
        <v>6520698.0700000022</v>
      </c>
      <c r="G928" s="16">
        <v>863815</v>
      </c>
      <c r="H928" s="17">
        <v>13576.928628772332</v>
      </c>
      <c r="I928" s="16">
        <v>13576.928628772332</v>
      </c>
      <c r="J928" s="17">
        <v>0</v>
      </c>
      <c r="K928" s="16">
        <v>27820.975478673274</v>
      </c>
      <c r="L928" s="16">
        <v>27862.863590261612</v>
      </c>
      <c r="M928" s="16">
        <v>28610.074051715666</v>
      </c>
      <c r="N928" s="16">
        <v>29385.963218384615</v>
      </c>
      <c r="O928" s="16">
        <v>29409.025335509956</v>
      </c>
      <c r="P928" s="17">
        <v>7063.7430329991612</v>
      </c>
      <c r="Q928" s="16">
        <v>7070.8904203555257</v>
      </c>
      <c r="R928" s="16">
        <v>7810.7997248121183</v>
      </c>
      <c r="S928" s="16">
        <v>8022.6242338485699</v>
      </c>
      <c r="T928" s="16">
        <v>0</v>
      </c>
      <c r="U928" s="17">
        <v>34334.161074446441</v>
      </c>
      <c r="V928" s="16">
        <v>34368.901798678417</v>
      </c>
      <c r="W928" s="16">
        <v>20799.274326903549</v>
      </c>
      <c r="X928" s="16">
        <v>21363.338984536043</v>
      </c>
      <c r="Y928" s="16">
        <v>29409.025335509956</v>
      </c>
      <c r="Z928" s="18">
        <v>5.2680757593431124E-3</v>
      </c>
      <c r="AA928" s="19">
        <v>3.2329830992649826E-3</v>
      </c>
      <c r="AB928" s="19">
        <v>4.5101038293450602E-3</v>
      </c>
      <c r="AC928" s="18">
        <v>0.17063045063019783</v>
      </c>
      <c r="AD928" s="19">
        <v>0.27300872100831652</v>
      </c>
      <c r="AE928" s="17">
        <v>9616.858610315714</v>
      </c>
    </row>
    <row r="929" spans="2:31" x14ac:dyDescent="0.25">
      <c r="B929" s="15" t="s">
        <v>38</v>
      </c>
      <c r="C929" s="15" t="s">
        <v>1885</v>
      </c>
      <c r="D929" s="15" t="s">
        <v>1875</v>
      </c>
      <c r="E929" s="15" t="s">
        <v>1886</v>
      </c>
      <c r="F929" s="16">
        <v>10988928.640000001</v>
      </c>
      <c r="G929" s="16">
        <v>799812</v>
      </c>
      <c r="H929" s="17">
        <v>22880.357018577954</v>
      </c>
      <c r="I929" s="16">
        <v>22880.357018577954</v>
      </c>
      <c r="J929" s="17">
        <v>0</v>
      </c>
      <c r="K929" s="16">
        <v>44730.743340622299</v>
      </c>
      <c r="L929" s="16">
        <v>44760.339512295614</v>
      </c>
      <c r="M929" s="16">
        <v>46231.008370658979</v>
      </c>
      <c r="N929" s="16">
        <v>47864.770892766639</v>
      </c>
      <c r="O929" s="16">
        <v>47902.653756860796</v>
      </c>
      <c r="P929" s="17">
        <v>11536.512521893876</v>
      </c>
      <c r="Q929" s="16">
        <v>11541.562530003415</v>
      </c>
      <c r="R929" s="16">
        <v>12621.468466198385</v>
      </c>
      <c r="S929" s="16">
        <v>13067.499882790244</v>
      </c>
      <c r="T929" s="16">
        <v>0</v>
      </c>
      <c r="U929" s="17">
        <v>56074.587837306375</v>
      </c>
      <c r="V929" s="16">
        <v>56099.134000870152</v>
      </c>
      <c r="W929" s="16">
        <v>33609.539904460595</v>
      </c>
      <c r="X929" s="16">
        <v>34797.271009976394</v>
      </c>
      <c r="Y929" s="16">
        <v>47902.653756860796</v>
      </c>
      <c r="Z929" s="18">
        <v>5.1039425913578648E-3</v>
      </c>
      <c r="AA929" s="19">
        <v>3.1125332211838345E-3</v>
      </c>
      <c r="AB929" s="19">
        <v>4.3591741584792744E-3</v>
      </c>
      <c r="AC929" s="18">
        <v>0.17063045063019791</v>
      </c>
      <c r="AD929" s="19">
        <v>0.27300872100831658</v>
      </c>
      <c r="AE929" s="17">
        <v>0</v>
      </c>
    </row>
    <row r="930" spans="2:31" x14ac:dyDescent="0.25">
      <c r="B930" s="15" t="s">
        <v>38</v>
      </c>
      <c r="C930" s="15" t="s">
        <v>1887</v>
      </c>
      <c r="D930" s="15" t="s">
        <v>1875</v>
      </c>
      <c r="E930" s="15" t="s">
        <v>1888</v>
      </c>
      <c r="F930" s="16">
        <v>6963857.0000000009</v>
      </c>
      <c r="G930" s="16">
        <v>5019758.1489361702</v>
      </c>
      <c r="H930" s="17">
        <v>14499.642285994789</v>
      </c>
      <c r="I930" s="16">
        <v>14499.642285994789</v>
      </c>
      <c r="J930" s="17">
        <v>0</v>
      </c>
      <c r="K930" s="16">
        <v>42394.374327576021</v>
      </c>
      <c r="L930" s="16">
        <v>41836.553612739488</v>
      </c>
      <c r="M930" s="16">
        <v>39476.542896123414</v>
      </c>
      <c r="N930" s="16">
        <v>37845.990037370495</v>
      </c>
      <c r="O930" s="16">
        <v>37760.171465857173</v>
      </c>
      <c r="P930" s="17">
        <v>9707.8516929355519</v>
      </c>
      <c r="Q930" s="16">
        <v>9612.6704929921325</v>
      </c>
      <c r="R930" s="16">
        <v>10777.440485900597</v>
      </c>
      <c r="S930" s="16">
        <v>10332.285335395951</v>
      </c>
      <c r="T930" s="16">
        <v>0</v>
      </c>
      <c r="U930" s="17">
        <v>47186.164920635259</v>
      </c>
      <c r="V930" s="16">
        <v>46723.525405742148</v>
      </c>
      <c r="W930" s="16">
        <v>28699.102410222818</v>
      </c>
      <c r="X930" s="16">
        <v>27513.704701974544</v>
      </c>
      <c r="Y930" s="16">
        <v>37760.171465857173</v>
      </c>
      <c r="Z930" s="18">
        <v>6.7426492478505368E-3</v>
      </c>
      <c r="AA930" s="19">
        <v>4.0360397343165832E-3</v>
      </c>
      <c r="AB930" s="19">
        <v>5.4223071303527871E-3</v>
      </c>
      <c r="AC930" s="18">
        <v>0.17063045063019786</v>
      </c>
      <c r="AD930" s="19">
        <v>0.27300872100831652</v>
      </c>
      <c r="AE930" s="17">
        <v>18850.128818367259</v>
      </c>
    </row>
    <row r="931" spans="2:31" x14ac:dyDescent="0.25">
      <c r="B931" s="15" t="s">
        <v>38</v>
      </c>
      <c r="C931" s="15" t="s">
        <v>1889</v>
      </c>
      <c r="D931" s="15" t="s">
        <v>1875</v>
      </c>
      <c r="E931" s="15" t="s">
        <v>1890</v>
      </c>
      <c r="F931" s="16">
        <v>9921182.3599999994</v>
      </c>
      <c r="G931" s="16">
        <v>3158974.267450565</v>
      </c>
      <c r="H931" s="17">
        <v>20657.172494225764</v>
      </c>
      <c r="I931" s="16">
        <v>20657.172494225764</v>
      </c>
      <c r="J931" s="17">
        <v>0</v>
      </c>
      <c r="K931" s="16">
        <v>48387.80883958115</v>
      </c>
      <c r="L931" s="16">
        <v>48566.834613725376</v>
      </c>
      <c r="M931" s="16">
        <v>49109.05961060783</v>
      </c>
      <c r="N931" s="16">
        <v>49372.163672818933</v>
      </c>
      <c r="O931" s="16">
        <v>49410.015034801116</v>
      </c>
      <c r="P931" s="17">
        <v>11781.176278741075</v>
      </c>
      <c r="Q931" s="16">
        <v>11811.72352725772</v>
      </c>
      <c r="R931" s="16">
        <v>13407.201554213219</v>
      </c>
      <c r="S931" s="16">
        <v>13479.031257729488</v>
      </c>
      <c r="T931" s="16">
        <v>0</v>
      </c>
      <c r="U931" s="17">
        <v>57263.80505506583</v>
      </c>
      <c r="V931" s="16">
        <v>57412.283580693416</v>
      </c>
      <c r="W931" s="16">
        <v>35701.858056394609</v>
      </c>
      <c r="X931" s="16">
        <v>35893.132415089443</v>
      </c>
      <c r="Y931" s="16">
        <v>49410.015034801116</v>
      </c>
      <c r="Z931" s="18">
        <v>5.7793559514694405E-3</v>
      </c>
      <c r="AA931" s="19">
        <v>3.6081884131139012E-3</v>
      </c>
      <c r="AB931" s="19">
        <v>4.980254695651126E-3</v>
      </c>
      <c r="AC931" s="18">
        <v>0.17063045063019791</v>
      </c>
      <c r="AD931" s="19">
        <v>0.27300872100831652</v>
      </c>
      <c r="AE931" s="17">
        <v>61838.399136291497</v>
      </c>
    </row>
    <row r="932" spans="2:31" x14ac:dyDescent="0.25">
      <c r="B932" s="15" t="s">
        <v>38</v>
      </c>
      <c r="C932" s="15" t="s">
        <v>1891</v>
      </c>
      <c r="D932" s="15" t="s">
        <v>1875</v>
      </c>
      <c r="E932" s="15" t="s">
        <v>1892</v>
      </c>
      <c r="F932" s="16">
        <v>1494919.38</v>
      </c>
      <c r="G932" s="16">
        <v>394327</v>
      </c>
      <c r="H932" s="17">
        <v>3112.6136358631588</v>
      </c>
      <c r="I932" s="16">
        <v>3112.6136358631588</v>
      </c>
      <c r="J932" s="17">
        <v>0</v>
      </c>
      <c r="K932" s="16">
        <v>7022.841108609482</v>
      </c>
      <c r="L932" s="16">
        <v>7044.7124992382878</v>
      </c>
      <c r="M932" s="16">
        <v>7152.7403199888795</v>
      </c>
      <c r="N932" s="16">
        <v>7232.9989665494595</v>
      </c>
      <c r="O932" s="16">
        <v>7238.5800921602095</v>
      </c>
      <c r="P932" s="17">
        <v>1729.4172103913438</v>
      </c>
      <c r="Q932" s="16">
        <v>1733.1491356302454</v>
      </c>
      <c r="R932" s="16">
        <v>1952.760486464781</v>
      </c>
      <c r="S932" s="16">
        <v>1974.6717969121321</v>
      </c>
      <c r="T932" s="16">
        <v>0</v>
      </c>
      <c r="U932" s="17">
        <v>8406.0375340812971</v>
      </c>
      <c r="V932" s="16">
        <v>8424.1769994712013</v>
      </c>
      <c r="W932" s="16">
        <v>5199.9798335240985</v>
      </c>
      <c r="X932" s="16">
        <v>5258.3271696373276</v>
      </c>
      <c r="Y932" s="16">
        <v>7238.5800921602095</v>
      </c>
      <c r="Z932" s="18">
        <v>5.6291378514179476E-3</v>
      </c>
      <c r="AA932" s="19">
        <v>3.4979501714538703E-3</v>
      </c>
      <c r="AB932" s="19">
        <v>4.8421207116601901E-3</v>
      </c>
      <c r="AC932" s="18">
        <v>0.17063045063019788</v>
      </c>
      <c r="AD932" s="19">
        <v>0.27300872100831658</v>
      </c>
      <c r="AE932" s="17">
        <v>0</v>
      </c>
    </row>
    <row r="933" spans="2:31" x14ac:dyDescent="0.25">
      <c r="B933" s="15" t="s">
        <v>38</v>
      </c>
      <c r="C933" s="15" t="s">
        <v>1893</v>
      </c>
      <c r="D933" s="15" t="s">
        <v>1875</v>
      </c>
      <c r="E933" s="15" t="s">
        <v>1894</v>
      </c>
      <c r="F933" s="16">
        <v>6964687.1100000003</v>
      </c>
      <c r="G933" s="16">
        <v>1795830.9782387209</v>
      </c>
      <c r="H933" s="17">
        <v>14501.370681344955</v>
      </c>
      <c r="I933" s="16">
        <v>14501.370681344955</v>
      </c>
      <c r="J933" s="17">
        <v>0</v>
      </c>
      <c r="K933" s="16">
        <v>32583.104793291099</v>
      </c>
      <c r="L933" s="16">
        <v>32682.420199736942</v>
      </c>
      <c r="M933" s="16">
        <v>33199.025216188427</v>
      </c>
      <c r="N933" s="16">
        <v>33593.482509557653</v>
      </c>
      <c r="O933" s="16">
        <v>33619.422591174865</v>
      </c>
      <c r="P933" s="17">
        <v>8034.0452679236496</v>
      </c>
      <c r="Q933" s="16">
        <v>8050.9915004800232</v>
      </c>
      <c r="R933" s="16">
        <v>9063.6234129944514</v>
      </c>
      <c r="S933" s="16">
        <v>9171.3136941495341</v>
      </c>
      <c r="T933" s="16">
        <v>0</v>
      </c>
      <c r="U933" s="17">
        <v>39050.430206712408</v>
      </c>
      <c r="V933" s="16">
        <v>39132.799380601879</v>
      </c>
      <c r="W933" s="16">
        <v>24135.401803193978</v>
      </c>
      <c r="X933" s="16">
        <v>24422.16881540812</v>
      </c>
      <c r="Y933" s="16">
        <v>33619.422591174865</v>
      </c>
      <c r="Z933" s="18">
        <v>5.6128314418502486E-3</v>
      </c>
      <c r="AA933" s="19">
        <v>3.4859836380074006E-3</v>
      </c>
      <c r="AB933" s="19">
        <v>4.8271260517796415E-3</v>
      </c>
      <c r="AC933" s="18">
        <v>0.17063045063019786</v>
      </c>
      <c r="AD933" s="19">
        <v>0.27300872100831652</v>
      </c>
      <c r="AE933" s="17">
        <v>0</v>
      </c>
    </row>
    <row r="934" spans="2:31" x14ac:dyDescent="0.25">
      <c r="B934" s="15" t="s">
        <v>38</v>
      </c>
      <c r="C934" s="15" t="s">
        <v>1895</v>
      </c>
      <c r="D934" s="15" t="s">
        <v>1875</v>
      </c>
      <c r="E934" s="15" t="s">
        <v>1896</v>
      </c>
      <c r="F934" s="16">
        <v>2004227.54</v>
      </c>
      <c r="G934" s="16">
        <v>413490</v>
      </c>
      <c r="H934" s="17">
        <v>4173.0584631102147</v>
      </c>
      <c r="I934" s="16">
        <v>4173.0584631102147</v>
      </c>
      <c r="J934" s="17">
        <v>0</v>
      </c>
      <c r="K934" s="16">
        <v>9037.1855455384284</v>
      </c>
      <c r="L934" s="16">
        <v>9059.3095000107878</v>
      </c>
      <c r="M934" s="16">
        <v>9241.2711808445292</v>
      </c>
      <c r="N934" s="16">
        <v>9406.1556067310776</v>
      </c>
      <c r="O934" s="16">
        <v>9413.4656882995769</v>
      </c>
      <c r="P934" s="17">
        <v>2254.0698881305893</v>
      </c>
      <c r="Q934" s="16">
        <v>2257.8449084519298</v>
      </c>
      <c r="R934" s="16">
        <v>2522.9476255733798</v>
      </c>
      <c r="S934" s="16">
        <v>2567.9625117988426</v>
      </c>
      <c r="T934" s="16">
        <v>0</v>
      </c>
      <c r="U934" s="17">
        <v>10956.174120518053</v>
      </c>
      <c r="V934" s="16">
        <v>10974.523054669073</v>
      </c>
      <c r="W934" s="16">
        <v>6718.3235552711494</v>
      </c>
      <c r="X934" s="16">
        <v>6838.193094932235</v>
      </c>
      <c r="Y934" s="16">
        <v>9413.4656882995769</v>
      </c>
      <c r="Z934" s="18">
        <v>5.471109626401782E-3</v>
      </c>
      <c r="AA934" s="19">
        <v>3.3819804337693574E-3</v>
      </c>
      <c r="AB934" s="19">
        <v>4.6968048789009136E-3</v>
      </c>
      <c r="AC934" s="18">
        <v>0.17063045063019788</v>
      </c>
      <c r="AD934" s="19">
        <v>0.27300872100831652</v>
      </c>
      <c r="AE934" s="17">
        <v>0</v>
      </c>
    </row>
    <row r="935" spans="2:31" x14ac:dyDescent="0.25">
      <c r="B935" s="15" t="s">
        <v>38</v>
      </c>
      <c r="C935" s="15" t="s">
        <v>1897</v>
      </c>
      <c r="D935" s="15" t="s">
        <v>1875</v>
      </c>
      <c r="E935" s="15" t="s">
        <v>1898</v>
      </c>
      <c r="F935" s="16">
        <v>1975549.3600000003</v>
      </c>
      <c r="G935" s="16">
        <v>377897</v>
      </c>
      <c r="H935" s="17">
        <v>4113.3468189145669</v>
      </c>
      <c r="I935" s="16">
        <v>4113.3468189145669</v>
      </c>
      <c r="J935" s="17">
        <v>0</v>
      </c>
      <c r="K935" s="16">
        <v>8810.4084798494532</v>
      </c>
      <c r="L935" s="16">
        <v>8830.3610821389229</v>
      </c>
      <c r="M935" s="16">
        <v>9019.2855228165154</v>
      </c>
      <c r="N935" s="16">
        <v>9196.5693946284919</v>
      </c>
      <c r="O935" s="16">
        <v>9203.7304346246528</v>
      </c>
      <c r="P935" s="17">
        <v>2205.1861904625125</v>
      </c>
      <c r="Q935" s="16">
        <v>2208.5907119824087</v>
      </c>
      <c r="R935" s="16">
        <v>2462.3436049929619</v>
      </c>
      <c r="S935" s="16">
        <v>2510.7436480917377</v>
      </c>
      <c r="T935" s="16">
        <v>0</v>
      </c>
      <c r="U935" s="17">
        <v>10718.569108301506</v>
      </c>
      <c r="V935" s="16">
        <v>10735.117189071083</v>
      </c>
      <c r="W935" s="16">
        <v>6556.941917823553</v>
      </c>
      <c r="X935" s="16">
        <v>6685.8257465367542</v>
      </c>
      <c r="Y935" s="16">
        <v>9203.7304346246528</v>
      </c>
      <c r="Z935" s="18">
        <v>5.4298026492672867E-3</v>
      </c>
      <c r="AA935" s="19">
        <v>3.3516671191552274E-3</v>
      </c>
      <c r="AB935" s="19">
        <v>4.6588207923211047E-3</v>
      </c>
      <c r="AC935" s="18">
        <v>0.17063045063019791</v>
      </c>
      <c r="AD935" s="19">
        <v>0.27300872100831647</v>
      </c>
      <c r="AE935" s="17">
        <v>32035.431293735666</v>
      </c>
    </row>
    <row r="936" spans="2:31" x14ac:dyDescent="0.25">
      <c r="B936" s="15" t="s">
        <v>38</v>
      </c>
      <c r="C936" s="15" t="s">
        <v>1899</v>
      </c>
      <c r="D936" s="15" t="s">
        <v>1875</v>
      </c>
      <c r="E936" s="15" t="s">
        <v>1900</v>
      </c>
      <c r="F936" s="16">
        <v>1181406.3499999999</v>
      </c>
      <c r="G936" s="16">
        <v>630810.28081435419</v>
      </c>
      <c r="H936" s="17">
        <v>2459.8393489990908</v>
      </c>
      <c r="I936" s="16">
        <v>2459.8393489990908</v>
      </c>
      <c r="J936" s="17">
        <v>0</v>
      </c>
      <c r="K936" s="16">
        <v>6598.2943520724175</v>
      </c>
      <c r="L936" s="16">
        <v>6635.5277903732749</v>
      </c>
      <c r="M936" s="16">
        <v>6618.0096886499523</v>
      </c>
      <c r="N936" s="16">
        <v>6420.5070483478084</v>
      </c>
      <c r="O936" s="16">
        <v>6405.9480754490596</v>
      </c>
      <c r="P936" s="17">
        <v>1545.5934352824136</v>
      </c>
      <c r="Q936" s="16">
        <v>1551.9465936382001</v>
      </c>
      <c r="R936" s="16">
        <v>1806.7743607189711</v>
      </c>
      <c r="S936" s="16">
        <v>1752.854417494307</v>
      </c>
      <c r="T936" s="16">
        <v>0</v>
      </c>
      <c r="U936" s="17">
        <v>7512.5402657890954</v>
      </c>
      <c r="V936" s="16">
        <v>7543.420545734165</v>
      </c>
      <c r="W936" s="16">
        <v>4811.2353279309809</v>
      </c>
      <c r="X936" s="16">
        <v>4667.6526308535013</v>
      </c>
      <c r="Y936" s="16">
        <v>6405.9480754490596</v>
      </c>
      <c r="Z936" s="18">
        <v>6.3720500619974078E-3</v>
      </c>
      <c r="AA936" s="19">
        <v>4.0116967200931686E-3</v>
      </c>
      <c r="AB936" s="19">
        <v>5.4223071303527871E-3</v>
      </c>
      <c r="AC936" s="18">
        <v>0.17063045063019786</v>
      </c>
      <c r="AD936" s="19">
        <v>0.27300872100831663</v>
      </c>
      <c r="AE936" s="17">
        <v>17458.345217636939</v>
      </c>
    </row>
    <row r="937" spans="2:31" x14ac:dyDescent="0.25">
      <c r="B937" s="15" t="s">
        <v>38</v>
      </c>
      <c r="C937" s="15" t="s">
        <v>1901</v>
      </c>
      <c r="D937" s="15" t="s">
        <v>1875</v>
      </c>
      <c r="E937" s="15" t="s">
        <v>1902</v>
      </c>
      <c r="F937" s="16">
        <v>4278548.9100000011</v>
      </c>
      <c r="G937" s="16">
        <v>748027</v>
      </c>
      <c r="H937" s="17">
        <v>8908.4868770471458</v>
      </c>
      <c r="I937" s="16">
        <v>8908.4868770471458</v>
      </c>
      <c r="J937" s="17">
        <v>0</v>
      </c>
      <c r="K937" s="16">
        <v>18849.929453024073</v>
      </c>
      <c r="L937" s="16">
        <v>18888.741565915989</v>
      </c>
      <c r="M937" s="16">
        <v>19320.600198717271</v>
      </c>
      <c r="N937" s="16">
        <v>19739.566467398581</v>
      </c>
      <c r="O937" s="16">
        <v>19754.970064831272</v>
      </c>
      <c r="P937" s="17">
        <v>4736.4310871806956</v>
      </c>
      <c r="Q937" s="16">
        <v>4743.0536154933516</v>
      </c>
      <c r="R937" s="16">
        <v>5274.6923493648274</v>
      </c>
      <c r="S937" s="16">
        <v>5389.0737945231085</v>
      </c>
      <c r="T937" s="16">
        <v>0</v>
      </c>
      <c r="U937" s="17">
        <v>23021.985242890521</v>
      </c>
      <c r="V937" s="16">
        <v>23054.174827469782</v>
      </c>
      <c r="W937" s="16">
        <v>14045.907849352443</v>
      </c>
      <c r="X937" s="16">
        <v>14350.492672875473</v>
      </c>
      <c r="Y937" s="16">
        <v>19754.970064831272</v>
      </c>
      <c r="Z937" s="18">
        <v>5.3845545580499497E-3</v>
      </c>
      <c r="AA937" s="19">
        <v>3.3184615998964832E-3</v>
      </c>
      <c r="AB937" s="19">
        <v>4.6172126298846651E-3</v>
      </c>
      <c r="AC937" s="18">
        <v>0.17063045063019788</v>
      </c>
      <c r="AD937" s="19">
        <v>0.27300872100831647</v>
      </c>
      <c r="AE937" s="17">
        <v>0</v>
      </c>
    </row>
    <row r="938" spans="2:31" x14ac:dyDescent="0.25">
      <c r="B938" s="15" t="s">
        <v>38</v>
      </c>
      <c r="C938" s="15" t="s">
        <v>1903</v>
      </c>
      <c r="D938" s="15" t="s">
        <v>1875</v>
      </c>
      <c r="E938" s="15" t="s">
        <v>1904</v>
      </c>
      <c r="F938" s="16">
        <v>3261278.4799999995</v>
      </c>
      <c r="G938" s="16">
        <v>476462</v>
      </c>
      <c r="H938" s="17">
        <v>6790.3995379303178</v>
      </c>
      <c r="I938" s="16">
        <v>6790.3995379303178</v>
      </c>
      <c r="J938" s="17">
        <v>0</v>
      </c>
      <c r="K938" s="16">
        <v>14060.37783774902</v>
      </c>
      <c r="L938" s="16">
        <v>14084.104835095159</v>
      </c>
      <c r="M938" s="16">
        <v>14443.493785567602</v>
      </c>
      <c r="N938" s="16">
        <v>14809.452252071242</v>
      </c>
      <c r="O938" s="16">
        <v>14821.053137264651</v>
      </c>
      <c r="P938" s="17">
        <v>3557.7775396021016</v>
      </c>
      <c r="Q938" s="16">
        <v>3561.826087851372</v>
      </c>
      <c r="R938" s="16">
        <v>3943.1997652893806</v>
      </c>
      <c r="S938" s="16">
        <v>4043.1096181716812</v>
      </c>
      <c r="T938" s="16">
        <v>0</v>
      </c>
      <c r="U938" s="17">
        <v>17292.999836077237</v>
      </c>
      <c r="V938" s="16">
        <v>17312.678285174105</v>
      </c>
      <c r="W938" s="16">
        <v>10500.294020278221</v>
      </c>
      <c r="X938" s="16">
        <v>10766.34263389956</v>
      </c>
      <c r="Y938" s="16">
        <v>14821.053137264651</v>
      </c>
      <c r="Z938" s="18">
        <v>5.3055386612141367E-3</v>
      </c>
      <c r="AA938" s="19">
        <v>3.2604754216171363E-3</v>
      </c>
      <c r="AB938" s="19">
        <v>4.5445530727154133E-3</v>
      </c>
      <c r="AC938" s="18">
        <v>0.17063045063019794</v>
      </c>
      <c r="AD938" s="19">
        <v>0.27300872100831663</v>
      </c>
      <c r="AE938" s="17">
        <v>0</v>
      </c>
    </row>
    <row r="939" spans="2:31" x14ac:dyDescent="0.25">
      <c r="B939" s="15" t="s">
        <v>38</v>
      </c>
      <c r="C939" s="15" t="s">
        <v>1905</v>
      </c>
      <c r="D939" s="15" t="s">
        <v>1875</v>
      </c>
      <c r="E939" s="15" t="s">
        <v>1906</v>
      </c>
      <c r="F939" s="16">
        <v>22906333.750000004</v>
      </c>
      <c r="G939" s="16">
        <v>4432368.7386729475</v>
      </c>
      <c r="H939" s="17">
        <v>47693.9209777871</v>
      </c>
      <c r="I939" s="16">
        <v>47693.9209777871</v>
      </c>
      <c r="J939" s="17">
        <v>0</v>
      </c>
      <c r="K939" s="16">
        <v>102322.42728134719</v>
      </c>
      <c r="L939" s="16">
        <v>102556.94382925121</v>
      </c>
      <c r="M939" s="16">
        <v>104731.16900082378</v>
      </c>
      <c r="N939" s="16">
        <v>106761.55484065044</v>
      </c>
      <c r="O939" s="16">
        <v>106844.66241847572</v>
      </c>
      <c r="P939" s="17">
        <v>25597.357105352788</v>
      </c>
      <c r="Q939" s="16">
        <v>25637.372769601876</v>
      </c>
      <c r="R939" s="16">
        <v>28592.52249862075</v>
      </c>
      <c r="S939" s="16">
        <v>29146.835539905056</v>
      </c>
      <c r="T939" s="16">
        <v>0</v>
      </c>
      <c r="U939" s="17">
        <v>124418.99115378149</v>
      </c>
      <c r="V939" s="16">
        <v>124613.49203743643</v>
      </c>
      <c r="W939" s="16">
        <v>76138.646502203032</v>
      </c>
      <c r="X939" s="16">
        <v>77614.719300745375</v>
      </c>
      <c r="Y939" s="16">
        <v>106844.66241847572</v>
      </c>
      <c r="Z939" s="18">
        <v>5.435886988925452E-3</v>
      </c>
      <c r="AA939" s="19">
        <v>3.3561321397176532E-3</v>
      </c>
      <c r="AB939" s="19">
        <v>4.6644156845254952E-3</v>
      </c>
      <c r="AC939" s="18">
        <v>0.17063045063019791</v>
      </c>
      <c r="AD939" s="19">
        <v>0.27300872100831658</v>
      </c>
      <c r="AE939" s="17">
        <v>0</v>
      </c>
    </row>
    <row r="940" spans="2:31" x14ac:dyDescent="0.25">
      <c r="B940" s="15" t="s">
        <v>38</v>
      </c>
      <c r="C940" s="15" t="s">
        <v>1907</v>
      </c>
      <c r="D940" s="15" t="s">
        <v>1875</v>
      </c>
      <c r="E940" s="15" t="s">
        <v>1908</v>
      </c>
      <c r="F940" s="16">
        <v>13957197.809999999</v>
      </c>
      <c r="G940" s="16">
        <v>4247113.5030617565</v>
      </c>
      <c r="H940" s="17">
        <v>29060.673641039706</v>
      </c>
      <c r="I940" s="16">
        <v>29060.673641039706</v>
      </c>
      <c r="J940" s="17">
        <v>0</v>
      </c>
      <c r="K940" s="16">
        <v>67425.494205049559</v>
      </c>
      <c r="L940" s="16">
        <v>67665.039255419339</v>
      </c>
      <c r="M940" s="16">
        <v>68491.336064962379</v>
      </c>
      <c r="N940" s="16">
        <v>68959.423778124357</v>
      </c>
      <c r="O940" s="16">
        <v>69012.378415997853</v>
      </c>
      <c r="P940" s="17">
        <v>16463.478299159116</v>
      </c>
      <c r="Q940" s="16">
        <v>16504.351979049941</v>
      </c>
      <c r="R940" s="16">
        <v>18698.732059246162</v>
      </c>
      <c r="S940" s="16">
        <v>18826.524087136117</v>
      </c>
      <c r="T940" s="16">
        <v>0</v>
      </c>
      <c r="U940" s="17">
        <v>80022.689546930138</v>
      </c>
      <c r="V940" s="16">
        <v>80221.360917409096</v>
      </c>
      <c r="W940" s="16">
        <v>49792.604005716217</v>
      </c>
      <c r="X940" s="16">
        <v>50132.899690988241</v>
      </c>
      <c r="Y940" s="16">
        <v>69012.378415997853</v>
      </c>
      <c r="Z940" s="18">
        <v>5.7405523890163759E-3</v>
      </c>
      <c r="AA940" s="19">
        <v>3.579712240845015E-3</v>
      </c>
      <c r="AB940" s="19">
        <v>4.9445726395417377E-3</v>
      </c>
      <c r="AC940" s="18">
        <v>0.17063045063019786</v>
      </c>
      <c r="AD940" s="19">
        <v>0.27300872100831652</v>
      </c>
      <c r="AE940" s="17">
        <v>0</v>
      </c>
    </row>
    <row r="941" spans="2:31" x14ac:dyDescent="0.25">
      <c r="B941" s="15" t="s">
        <v>38</v>
      </c>
      <c r="C941" s="15" t="s">
        <v>1909</v>
      </c>
      <c r="D941" s="15" t="s">
        <v>1875</v>
      </c>
      <c r="E941" s="15" t="s">
        <v>1910</v>
      </c>
      <c r="F941" s="16">
        <v>1288524.77</v>
      </c>
      <c r="G941" s="16">
        <v>452277</v>
      </c>
      <c r="H941" s="17">
        <v>2682.8736204151965</v>
      </c>
      <c r="I941" s="16">
        <v>2682.8736204151965</v>
      </c>
      <c r="J941" s="17">
        <v>0</v>
      </c>
      <c r="K941" s="16">
        <v>6422.3660392428728</v>
      </c>
      <c r="L941" s="16">
        <v>6448.2423264239605</v>
      </c>
      <c r="M941" s="16">
        <v>6505.124865246843</v>
      </c>
      <c r="N941" s="16">
        <v>6518.4074493943936</v>
      </c>
      <c r="O941" s="16">
        <v>6523.3863385118912</v>
      </c>
      <c r="P941" s="17">
        <v>1553.6311462234059</v>
      </c>
      <c r="Q941" s="16">
        <v>1558.0464287657505</v>
      </c>
      <c r="R941" s="16">
        <v>1775.9558194604381</v>
      </c>
      <c r="S941" s="16">
        <v>1779.5820807702362</v>
      </c>
      <c r="T941" s="16">
        <v>0</v>
      </c>
      <c r="U941" s="17">
        <v>7551.6085134346631</v>
      </c>
      <c r="V941" s="16">
        <v>7573.0695180734056</v>
      </c>
      <c r="W941" s="16">
        <v>4729.1690457864051</v>
      </c>
      <c r="X941" s="16">
        <v>4738.8253686241569</v>
      </c>
      <c r="Y941" s="16">
        <v>6523.3863385118912</v>
      </c>
      <c r="Z941" s="18">
        <v>5.8689900200785692E-3</v>
      </c>
      <c r="AA941" s="19">
        <v>3.6739667854466473E-3</v>
      </c>
      <c r="AB941" s="19">
        <v>5.0626782584178732E-3</v>
      </c>
      <c r="AC941" s="18">
        <v>0.17063045063019788</v>
      </c>
      <c r="AD941" s="19">
        <v>0.27300872100831652</v>
      </c>
      <c r="AE941" s="17">
        <v>0</v>
      </c>
    </row>
    <row r="942" spans="2:31" x14ac:dyDescent="0.25">
      <c r="B942" s="15" t="s">
        <v>38</v>
      </c>
      <c r="C942" s="15" t="s">
        <v>1911</v>
      </c>
      <c r="D942" s="15" t="s">
        <v>1875</v>
      </c>
      <c r="E942" s="15" t="s">
        <v>1912</v>
      </c>
      <c r="F942" s="16">
        <v>19823921.109999999</v>
      </c>
      <c r="G942" s="16">
        <v>2794463.7323377314</v>
      </c>
      <c r="H942" s="17">
        <v>41275.943029958929</v>
      </c>
      <c r="I942" s="16">
        <v>41275.943029958929</v>
      </c>
      <c r="J942" s="17">
        <v>0</v>
      </c>
      <c r="K942" s="16">
        <v>85132.88103721106</v>
      </c>
      <c r="L942" s="16">
        <v>85270.748214020103</v>
      </c>
      <c r="M942" s="16">
        <v>87488.118831557455</v>
      </c>
      <c r="N942" s="16">
        <v>89763.224625594448</v>
      </c>
      <c r="O942" s="16">
        <v>89833.589087640838</v>
      </c>
      <c r="P942" s="17">
        <v>21569.194614214619</v>
      </c>
      <c r="Q942" s="16">
        <v>21592.71895272065</v>
      </c>
      <c r="R942" s="16">
        <v>23885.019425627113</v>
      </c>
      <c r="S942" s="16">
        <v>24506.143148615625</v>
      </c>
      <c r="T942" s="16">
        <v>0</v>
      </c>
      <c r="U942" s="17">
        <v>104839.62945295537</v>
      </c>
      <c r="V942" s="16">
        <v>104953.97229125838</v>
      </c>
      <c r="W942" s="16">
        <v>63603.099405930341</v>
      </c>
      <c r="X942" s="16">
        <v>65257.081476978827</v>
      </c>
      <c r="Y942" s="16">
        <v>89833.589087640838</v>
      </c>
      <c r="Z942" s="18">
        <v>5.291425459678238E-3</v>
      </c>
      <c r="AA942" s="19">
        <v>3.2501183839433964E-3</v>
      </c>
      <c r="AB942" s="19">
        <v>4.5315751908599497E-3</v>
      </c>
      <c r="AC942" s="18">
        <v>0.17063045063019788</v>
      </c>
      <c r="AD942" s="19">
        <v>0.27300872100831652</v>
      </c>
      <c r="AE942" s="17">
        <v>0</v>
      </c>
    </row>
    <row r="943" spans="2:31" x14ac:dyDescent="0.25">
      <c r="B943" s="15" t="s">
        <v>38</v>
      </c>
      <c r="C943" s="15" t="s">
        <v>1913</v>
      </c>
      <c r="D943" s="15" t="s">
        <v>1875</v>
      </c>
      <c r="E943" s="15" t="s">
        <v>1914</v>
      </c>
      <c r="F943" s="16">
        <v>3092803.4800000004</v>
      </c>
      <c r="G943" s="16">
        <v>992480.35341678676</v>
      </c>
      <c r="H943" s="17">
        <v>6439.6130076881018</v>
      </c>
      <c r="I943" s="16">
        <v>6439.6130076881018</v>
      </c>
      <c r="J943" s="17">
        <v>0</v>
      </c>
      <c r="K943" s="16">
        <v>15109.610758949435</v>
      </c>
      <c r="L943" s="16">
        <v>15165.901660808428</v>
      </c>
      <c r="M943" s="16">
        <v>15332.448100456428</v>
      </c>
      <c r="N943" s="16">
        <v>15410.633136745666</v>
      </c>
      <c r="O943" s="16">
        <v>15422.444367749442</v>
      </c>
      <c r="P943" s="17">
        <v>3676.9537620323331</v>
      </c>
      <c r="Q943" s="16">
        <v>3686.5587039829115</v>
      </c>
      <c r="R943" s="16">
        <v>4185.8920458320026</v>
      </c>
      <c r="S943" s="16">
        <v>4207.2372425912909</v>
      </c>
      <c r="T943" s="16">
        <v>0</v>
      </c>
      <c r="U943" s="17">
        <v>17872.270004605205</v>
      </c>
      <c r="V943" s="16">
        <v>17918.955964513618</v>
      </c>
      <c r="W943" s="16">
        <v>11146.556054624425</v>
      </c>
      <c r="X943" s="16">
        <v>11203.395894154375</v>
      </c>
      <c r="Y943" s="16">
        <v>15422.444367749442</v>
      </c>
      <c r="Z943" s="18">
        <v>5.7862108279053701E-3</v>
      </c>
      <c r="AA943" s="19">
        <v>3.6132188956245607E-3</v>
      </c>
      <c r="AB943" s="19">
        <v>4.9865581397203545E-3</v>
      </c>
      <c r="AC943" s="18">
        <v>0.17063045063019788</v>
      </c>
      <c r="AD943" s="19">
        <v>0.27300872100831658</v>
      </c>
      <c r="AE943" s="17">
        <v>0</v>
      </c>
    </row>
    <row r="944" spans="2:31" x14ac:dyDescent="0.25">
      <c r="B944" s="15" t="s">
        <v>38</v>
      </c>
      <c r="C944" s="15" t="s">
        <v>1915</v>
      </c>
      <c r="D944" s="15" t="s">
        <v>1875</v>
      </c>
      <c r="E944" s="15" t="s">
        <v>1916</v>
      </c>
      <c r="F944" s="16">
        <v>4913600.57</v>
      </c>
      <c r="G944" s="16">
        <v>748717</v>
      </c>
      <c r="H944" s="17">
        <v>10230.745777987699</v>
      </c>
      <c r="I944" s="16">
        <v>10230.745777987699</v>
      </c>
      <c r="J944" s="17">
        <v>0</v>
      </c>
      <c r="K944" s="16">
        <v>21285.388283498607</v>
      </c>
      <c r="L944" s="16">
        <v>21323.065050146026</v>
      </c>
      <c r="M944" s="16">
        <v>21854.591170383472</v>
      </c>
      <c r="N944" s="16">
        <v>22390.616493869456</v>
      </c>
      <c r="O944" s="16">
        <v>22408.141160549945</v>
      </c>
      <c r="P944" s="17">
        <v>5377.612157033137</v>
      </c>
      <c r="Q944" s="16">
        <v>5384.0409607044721</v>
      </c>
      <c r="R944" s="16">
        <v>5966.4939835860396</v>
      </c>
      <c r="S944" s="16">
        <v>6112.8335715789799</v>
      </c>
      <c r="T944" s="16">
        <v>0</v>
      </c>
      <c r="U944" s="17">
        <v>26138.52190445317</v>
      </c>
      <c r="V944" s="16">
        <v>26169.769867429255</v>
      </c>
      <c r="W944" s="16">
        <v>15888.097186797433</v>
      </c>
      <c r="X944" s="16">
        <v>16277.782922290477</v>
      </c>
      <c r="Y944" s="16">
        <v>22408.141160549945</v>
      </c>
      <c r="Z944" s="18">
        <v>5.3228066696396547E-3</v>
      </c>
      <c r="AA944" s="19">
        <v>3.2731476287955483E-3</v>
      </c>
      <c r="AB944" s="19">
        <v>4.5604319767794934E-3</v>
      </c>
      <c r="AC944" s="18">
        <v>0.17063045063019788</v>
      </c>
      <c r="AD944" s="19">
        <v>0.27300872100831658</v>
      </c>
      <c r="AE944" s="17">
        <v>0</v>
      </c>
    </row>
    <row r="945" spans="2:31" x14ac:dyDescent="0.25">
      <c r="B945" s="15" t="s">
        <v>38</v>
      </c>
      <c r="C945" s="15" t="s">
        <v>1917</v>
      </c>
      <c r="D945" s="15" t="s">
        <v>1875</v>
      </c>
      <c r="E945" s="15" t="s">
        <v>1918</v>
      </c>
      <c r="F945" s="16">
        <v>7700121.2199999997</v>
      </c>
      <c r="G945" s="16">
        <v>1317226</v>
      </c>
      <c r="H945" s="17">
        <v>16032.638701340044</v>
      </c>
      <c r="I945" s="16">
        <v>16032.638701340044</v>
      </c>
      <c r="J945" s="17">
        <v>0</v>
      </c>
      <c r="K945" s="16">
        <v>33829.044352835808</v>
      </c>
      <c r="L945" s="16">
        <v>33897.082087774921</v>
      </c>
      <c r="M945" s="16">
        <v>34683.648487562197</v>
      </c>
      <c r="N945" s="16">
        <v>35452.086622949937</v>
      </c>
      <c r="O945" s="16">
        <v>35479.765106126215</v>
      </c>
      <c r="P945" s="17">
        <v>8507.9214487141271</v>
      </c>
      <c r="Q945" s="16">
        <v>8519.5307580866447</v>
      </c>
      <c r="R945" s="16">
        <v>9468.9385134913882</v>
      </c>
      <c r="S945" s="16">
        <v>9678.7288260075547</v>
      </c>
      <c r="T945" s="16">
        <v>0</v>
      </c>
      <c r="U945" s="17">
        <v>41353.761605461725</v>
      </c>
      <c r="V945" s="16">
        <v>41410.190031028324</v>
      </c>
      <c r="W945" s="16">
        <v>25214.709974070807</v>
      </c>
      <c r="X945" s="16">
        <v>25773.357796942382</v>
      </c>
      <c r="Y945" s="16">
        <v>35479.765106126215</v>
      </c>
      <c r="Z945" s="18">
        <v>5.3741979685671785E-3</v>
      </c>
      <c r="AA945" s="19">
        <v>3.3108613692066778E-3</v>
      </c>
      <c r="AB945" s="19">
        <v>4.6076891639020481E-3</v>
      </c>
      <c r="AC945" s="18">
        <v>0.17063045063019788</v>
      </c>
      <c r="AD945" s="19">
        <v>0.27300872100831652</v>
      </c>
      <c r="AE945" s="17">
        <v>1169.25</v>
      </c>
    </row>
    <row r="946" spans="2:31" x14ac:dyDescent="0.25">
      <c r="B946" s="15" t="s">
        <v>38</v>
      </c>
      <c r="C946" s="15" t="s">
        <v>1919</v>
      </c>
      <c r="D946" s="15" t="s">
        <v>1875</v>
      </c>
      <c r="E946" s="15" t="s">
        <v>1920</v>
      </c>
      <c r="F946" s="16">
        <v>966097.58999999985</v>
      </c>
      <c r="G946" s="16">
        <v>466317</v>
      </c>
      <c r="H946" s="17">
        <v>2011.5389314228676</v>
      </c>
      <c r="I946" s="16">
        <v>2011.5389314228676</v>
      </c>
      <c r="J946" s="17">
        <v>0</v>
      </c>
      <c r="K946" s="16">
        <v>5233.1013637829692</v>
      </c>
      <c r="L946" s="16">
        <v>5260.4534853231489</v>
      </c>
      <c r="M946" s="16">
        <v>5262.0942143152843</v>
      </c>
      <c r="N946" s="16">
        <v>5208.7871765037789</v>
      </c>
      <c r="O946" s="16">
        <v>5212.7107111365403</v>
      </c>
      <c r="P946" s="17">
        <v>1236.1562382246616</v>
      </c>
      <c r="Q946" s="16">
        <v>1240.8233430487542</v>
      </c>
      <c r="R946" s="16">
        <v>1436.5976112754781</v>
      </c>
      <c r="S946" s="16">
        <v>1422.0443250618089</v>
      </c>
      <c r="T946" s="16">
        <v>0</v>
      </c>
      <c r="U946" s="17">
        <v>6008.4840569811749</v>
      </c>
      <c r="V946" s="16">
        <v>6031.1690736972623</v>
      </c>
      <c r="W946" s="16">
        <v>3825.4966030398064</v>
      </c>
      <c r="X946" s="16">
        <v>3786.7428514419698</v>
      </c>
      <c r="Y946" s="16">
        <v>5212.7107111365403</v>
      </c>
      <c r="Z946" s="18">
        <v>6.2310750255977973E-3</v>
      </c>
      <c r="AA946" s="19">
        <v>3.9396845273580372E-3</v>
      </c>
      <c r="AB946" s="19">
        <v>5.3956357671242523E-3</v>
      </c>
      <c r="AC946" s="18">
        <v>0.17063045063019786</v>
      </c>
      <c r="AD946" s="19">
        <v>0.27300872100831658</v>
      </c>
      <c r="AE946" s="17">
        <v>466.41621770561505</v>
      </c>
    </row>
    <row r="947" spans="2:31" x14ac:dyDescent="0.25">
      <c r="B947" s="15" t="s">
        <v>38</v>
      </c>
      <c r="C947" s="15" t="s">
        <v>1921</v>
      </c>
      <c r="D947" s="15" t="s">
        <v>1875</v>
      </c>
      <c r="E947" s="15" t="s">
        <v>1922</v>
      </c>
      <c r="F947" s="16">
        <v>4265814.3499999996</v>
      </c>
      <c r="G947" s="16">
        <v>773110</v>
      </c>
      <c r="H947" s="17">
        <v>8881.9718919362313</v>
      </c>
      <c r="I947" s="16">
        <v>8881.9718919362313</v>
      </c>
      <c r="J947" s="17">
        <v>0</v>
      </c>
      <c r="K947" s="16">
        <v>18883.516448779992</v>
      </c>
      <c r="L947" s="16">
        <v>18923.919886491763</v>
      </c>
      <c r="M947" s="16">
        <v>19345.689754670544</v>
      </c>
      <c r="N947" s="16">
        <v>19749.827447415293</v>
      </c>
      <c r="O947" s="16">
        <v>19765.226095932736</v>
      </c>
      <c r="P947" s="17">
        <v>4737.6377875439148</v>
      </c>
      <c r="Q947" s="16">
        <v>4744.531844327681</v>
      </c>
      <c r="R947" s="16">
        <v>5281.5420169462986</v>
      </c>
      <c r="S947" s="16">
        <v>5391.8751315537638</v>
      </c>
      <c r="T947" s="16">
        <v>0</v>
      </c>
      <c r="U947" s="17">
        <v>23027.850553172309</v>
      </c>
      <c r="V947" s="16">
        <v>23061.359934100314</v>
      </c>
      <c r="W947" s="16">
        <v>14064.147737724245</v>
      </c>
      <c r="X947" s="16">
        <v>14357.95231586153</v>
      </c>
      <c r="Y947" s="16">
        <v>19765.226095932736</v>
      </c>
      <c r="Z947" s="18">
        <v>5.4021584984438693E-3</v>
      </c>
      <c r="AA947" s="19">
        <v>3.3313803322905715E-3</v>
      </c>
      <c r="AB947" s="19">
        <v>4.6334004422702406E-3</v>
      </c>
      <c r="AC947" s="18">
        <v>0.17063045063019788</v>
      </c>
      <c r="AD947" s="19">
        <v>0.27300872100831658</v>
      </c>
      <c r="AE947" s="17">
        <v>11480.563571966617</v>
      </c>
    </row>
    <row r="948" spans="2:31" x14ac:dyDescent="0.25">
      <c r="B948" s="15" t="s">
        <v>38</v>
      </c>
      <c r="C948" s="15" t="s">
        <v>1923</v>
      </c>
      <c r="D948" s="15" t="s">
        <v>1875</v>
      </c>
      <c r="E948" s="15" t="s">
        <v>1924</v>
      </c>
      <c r="F948" s="16">
        <v>6478693.7999999998</v>
      </c>
      <c r="G948" s="16">
        <v>870159</v>
      </c>
      <c r="H948" s="17">
        <v>13489.470358235712</v>
      </c>
      <c r="I948" s="16">
        <v>13489.470358235712</v>
      </c>
      <c r="J948" s="17">
        <v>0</v>
      </c>
      <c r="K948" s="16">
        <v>27680.872030197253</v>
      </c>
      <c r="L948" s="16">
        <v>27723.23459094415</v>
      </c>
      <c r="M948" s="16">
        <v>28461.792990373076</v>
      </c>
      <c r="N948" s="16">
        <v>29226.761801696404</v>
      </c>
      <c r="O948" s="16">
        <v>29249.693193755018</v>
      </c>
      <c r="P948" s="17">
        <v>7024.9140743378557</v>
      </c>
      <c r="Q948" s="16">
        <v>7032.1424171679446</v>
      </c>
      <c r="R948" s="16">
        <v>7770.3177019052246</v>
      </c>
      <c r="S948" s="16">
        <v>7979.1608586958137</v>
      </c>
      <c r="T948" s="16">
        <v>0</v>
      </c>
      <c r="U948" s="17">
        <v>34145.428314095116</v>
      </c>
      <c r="V948" s="16">
        <v>34180.562532011914</v>
      </c>
      <c r="W948" s="16">
        <v>20691.475288467853</v>
      </c>
      <c r="X948" s="16">
        <v>21247.600943000591</v>
      </c>
      <c r="Y948" s="16">
        <v>29249.693193755018</v>
      </c>
      <c r="Z948" s="18">
        <v>5.2731301212373266E-3</v>
      </c>
      <c r="AA948" s="19">
        <v>3.2366922659216001E-3</v>
      </c>
      <c r="AB948" s="19">
        <v>4.5147515991194121E-3</v>
      </c>
      <c r="AC948" s="18">
        <v>0.17063045063019791</v>
      </c>
      <c r="AD948" s="19">
        <v>0.27300872100831663</v>
      </c>
      <c r="AE948" s="17">
        <v>0</v>
      </c>
    </row>
    <row r="949" spans="2:31" x14ac:dyDescent="0.25">
      <c r="B949" s="15" t="s">
        <v>38</v>
      </c>
      <c r="C949" s="15" t="s">
        <v>1925</v>
      </c>
      <c r="D949" s="15" t="s">
        <v>1875</v>
      </c>
      <c r="E949" s="15" t="s">
        <v>1926</v>
      </c>
      <c r="F949" s="16">
        <v>4048267.2699999996</v>
      </c>
      <c r="G949" s="16">
        <v>527843</v>
      </c>
      <c r="H949" s="17">
        <v>8429.0110054098877</v>
      </c>
      <c r="I949" s="16">
        <v>8429.0110054098877</v>
      </c>
      <c r="J949" s="17">
        <v>0</v>
      </c>
      <c r="K949" s="16">
        <v>17244.464782534829</v>
      </c>
      <c r="L949" s="16">
        <v>17269.942681430868</v>
      </c>
      <c r="M949" s="16">
        <v>17736.557318561481</v>
      </c>
      <c r="N949" s="16">
        <v>18222.45374502059</v>
      </c>
      <c r="O949" s="16">
        <v>18236.758835145702</v>
      </c>
      <c r="P949" s="17">
        <v>4380.6767429404827</v>
      </c>
      <c r="Q949" s="16">
        <v>4385.0240483102216</v>
      </c>
      <c r="R949" s="16">
        <v>4842.2348286311671</v>
      </c>
      <c r="S949" s="16">
        <v>4974.8887905612528</v>
      </c>
      <c r="T949" s="16">
        <v>0</v>
      </c>
      <c r="U949" s="17">
        <v>21292.799045004234</v>
      </c>
      <c r="V949" s="16">
        <v>21313.929638530535</v>
      </c>
      <c r="W949" s="16">
        <v>12894.322489930313</v>
      </c>
      <c r="X949" s="16">
        <v>13247.564954459336</v>
      </c>
      <c r="Y949" s="16">
        <v>18236.758835145702</v>
      </c>
      <c r="Z949" s="18">
        <v>5.2623413724774614E-3</v>
      </c>
      <c r="AA949" s="19">
        <v>3.228774893164311E-3</v>
      </c>
      <c r="AB949" s="19">
        <v>4.5048307383977896E-3</v>
      </c>
      <c r="AC949" s="18">
        <v>0.17063045063019791</v>
      </c>
      <c r="AD949" s="19">
        <v>0.27300872100831658</v>
      </c>
      <c r="AE949" s="17">
        <v>0</v>
      </c>
    </row>
    <row r="950" spans="2:31" x14ac:dyDescent="0.25">
      <c r="B950" s="15" t="s">
        <v>38</v>
      </c>
      <c r="C950" s="15" t="s">
        <v>1927</v>
      </c>
      <c r="D950" s="15" t="s">
        <v>1875</v>
      </c>
      <c r="E950" s="15" t="s">
        <v>1928</v>
      </c>
      <c r="F950" s="16">
        <v>8550079.129999999</v>
      </c>
      <c r="G950" s="16">
        <v>3346265.267450565</v>
      </c>
      <c r="H950" s="17">
        <v>17802.359942478644</v>
      </c>
      <c r="I950" s="16">
        <v>17802.359942478644</v>
      </c>
      <c r="J950" s="17">
        <v>0</v>
      </c>
      <c r="K950" s="16">
        <v>43749.557479721057</v>
      </c>
      <c r="L950" s="16">
        <v>43942.833353039983</v>
      </c>
      <c r="M950" s="16">
        <v>44209.017170712803</v>
      </c>
      <c r="N950" s="16">
        <v>44125.500953197683</v>
      </c>
      <c r="O950" s="16">
        <v>44159.055551232304</v>
      </c>
      <c r="P950" s="17">
        <v>10502.631406902663</v>
      </c>
      <c r="Q950" s="16">
        <v>10535.610156263012</v>
      </c>
      <c r="R950" s="16">
        <v>12069.447234811008</v>
      </c>
      <c r="S950" s="16">
        <v>12046.646579083683</v>
      </c>
      <c r="T950" s="16">
        <v>0</v>
      </c>
      <c r="U950" s="17">
        <v>51049.286015297039</v>
      </c>
      <c r="V950" s="16">
        <v>51209.583139255614</v>
      </c>
      <c r="W950" s="16">
        <v>32139.569935901796</v>
      </c>
      <c r="X950" s="16">
        <v>32078.854374114002</v>
      </c>
      <c r="Y950" s="16">
        <v>44159.055551232304</v>
      </c>
      <c r="Z950" s="18">
        <v>5.9799954830682756E-3</v>
      </c>
      <c r="AA950" s="19">
        <v>3.755428653560064E-3</v>
      </c>
      <c r="AB950" s="19">
        <v>5.1647540192101488E-3</v>
      </c>
      <c r="AC950" s="18">
        <v>0.17063045063019788</v>
      </c>
      <c r="AD950" s="19">
        <v>0.27300872100831658</v>
      </c>
      <c r="AE950" s="17">
        <v>0</v>
      </c>
    </row>
    <row r="951" spans="2:31" x14ac:dyDescent="0.25">
      <c r="B951" s="15" t="s">
        <v>38</v>
      </c>
      <c r="C951" s="15" t="s">
        <v>1929</v>
      </c>
      <c r="D951" s="15" t="s">
        <v>1875</v>
      </c>
      <c r="E951" s="15" t="s">
        <v>1930</v>
      </c>
      <c r="F951" s="16">
        <v>2352821.0599999996</v>
      </c>
      <c r="G951" s="16">
        <v>415537</v>
      </c>
      <c r="H951" s="17">
        <v>4898.8748236724387</v>
      </c>
      <c r="I951" s="16">
        <v>4898.8748236724387</v>
      </c>
      <c r="J951" s="17">
        <v>0</v>
      </c>
      <c r="K951" s="16">
        <v>10379.54026086528</v>
      </c>
      <c r="L951" s="16">
        <v>10401.145264992942</v>
      </c>
      <c r="M951" s="16">
        <v>10637.278803146479</v>
      </c>
      <c r="N951" s="16">
        <v>10865.589807952665</v>
      </c>
      <c r="O951" s="16">
        <v>10874.066688392733</v>
      </c>
      <c r="P951" s="17">
        <v>2606.9628507898847</v>
      </c>
      <c r="Q951" s="16">
        <v>2610.649322380053</v>
      </c>
      <c r="R951" s="16">
        <v>2904.069881055897</v>
      </c>
      <c r="S951" s="16">
        <v>2966.400776470141</v>
      </c>
      <c r="T951" s="16">
        <v>0</v>
      </c>
      <c r="U951" s="17">
        <v>12671.452233747834</v>
      </c>
      <c r="V951" s="16">
        <v>12689.370766285327</v>
      </c>
      <c r="W951" s="16">
        <v>7733.2089220905818</v>
      </c>
      <c r="X951" s="16">
        <v>7899.1890314825241</v>
      </c>
      <c r="Y951" s="16">
        <v>10874.066688392733</v>
      </c>
      <c r="Z951" s="18">
        <v>5.3894500162356513E-3</v>
      </c>
      <c r="AA951" s="19">
        <v>3.3220541543378373E-3</v>
      </c>
      <c r="AB951" s="19">
        <v>4.6217142787699861E-3</v>
      </c>
      <c r="AC951" s="18">
        <v>0.17063045063019794</v>
      </c>
      <c r="AD951" s="19">
        <v>0.27300872100831658</v>
      </c>
      <c r="AE951" s="17">
        <v>0</v>
      </c>
    </row>
    <row r="952" spans="2:31" x14ac:dyDescent="0.25">
      <c r="B952" s="15" t="s">
        <v>38</v>
      </c>
      <c r="C952" s="15" t="s">
        <v>1931</v>
      </c>
      <c r="D952" s="15" t="s">
        <v>1875</v>
      </c>
      <c r="E952" s="15" t="s">
        <v>1932</v>
      </c>
      <c r="F952" s="16">
        <v>2928849.2399999993</v>
      </c>
      <c r="G952" s="16">
        <v>619451</v>
      </c>
      <c r="H952" s="17">
        <v>6098.2392788375309</v>
      </c>
      <c r="I952" s="16">
        <v>6098.2392788375309</v>
      </c>
      <c r="J952" s="17">
        <v>0</v>
      </c>
      <c r="K952" s="16">
        <v>13256.29353129531</v>
      </c>
      <c r="L952" s="16">
        <v>13289.574265597186</v>
      </c>
      <c r="M952" s="16">
        <v>13550.58046546259</v>
      </c>
      <c r="N952" s="16">
        <v>13783.971020715326</v>
      </c>
      <c r="O952" s="16">
        <v>13794.67627194775</v>
      </c>
      <c r="P952" s="17">
        <v>3302.4726551299168</v>
      </c>
      <c r="Q952" s="16">
        <v>3308.1513618211493</v>
      </c>
      <c r="R952" s="16">
        <v>3699.4266417962203</v>
      </c>
      <c r="S952" s="16">
        <v>3763.1442987811697</v>
      </c>
      <c r="T952" s="16">
        <v>0</v>
      </c>
      <c r="U952" s="17">
        <v>16052.060155002924</v>
      </c>
      <c r="V952" s="16">
        <v>16079.662182613567</v>
      </c>
      <c r="W952" s="16">
        <v>9851.1538236663691</v>
      </c>
      <c r="X952" s="16">
        <v>10020.826721934156</v>
      </c>
      <c r="Y952" s="16">
        <v>13794.67627194775</v>
      </c>
      <c r="Z952" s="18">
        <v>5.4853834568856976E-3</v>
      </c>
      <c r="AA952" s="19">
        <v>3.3924553497332848E-3</v>
      </c>
      <c r="AB952" s="19">
        <v>4.7099304681000763E-3</v>
      </c>
      <c r="AC952" s="18">
        <v>0.17063045063019788</v>
      </c>
      <c r="AD952" s="19">
        <v>0.27300872100831652</v>
      </c>
      <c r="AE952" s="17">
        <v>0</v>
      </c>
    </row>
    <row r="953" spans="2:31" x14ac:dyDescent="0.25">
      <c r="B953" s="15" t="s">
        <v>38</v>
      </c>
      <c r="C953" s="15" t="s">
        <v>1933</v>
      </c>
      <c r="D953" s="15" t="s">
        <v>1875</v>
      </c>
      <c r="E953" s="15" t="s">
        <v>1934</v>
      </c>
      <c r="F953" s="16">
        <v>10278264.41</v>
      </c>
      <c r="G953" s="16">
        <v>2879630.670151195</v>
      </c>
      <c r="H953" s="17">
        <v>21400.66306155788</v>
      </c>
      <c r="I953" s="16">
        <v>21400.66306155788</v>
      </c>
      <c r="J953" s="17">
        <v>0</v>
      </c>
      <c r="K953" s="16">
        <v>48838.524976864945</v>
      </c>
      <c r="L953" s="16">
        <v>48999.429072413812</v>
      </c>
      <c r="M953" s="16">
        <v>49687.869487730561</v>
      </c>
      <c r="N953" s="16">
        <v>50155.911207625926</v>
      </c>
      <c r="O953" s="16">
        <v>50194.536302181856</v>
      </c>
      <c r="P953" s="17">
        <v>11984.944306895291</v>
      </c>
      <c r="Q953" s="16">
        <v>12012.399445227034</v>
      </c>
      <c r="R953" s="16">
        <v>13565.221698473479</v>
      </c>
      <c r="S953" s="16">
        <v>13693.001169800566</v>
      </c>
      <c r="T953" s="16">
        <v>0</v>
      </c>
      <c r="U953" s="17">
        <v>58254.243731527538</v>
      </c>
      <c r="V953" s="16">
        <v>58387.692688744653</v>
      </c>
      <c r="W953" s="16">
        <v>36122.647789257084</v>
      </c>
      <c r="X953" s="16">
        <v>36462.910037825364</v>
      </c>
      <c r="Y953" s="16">
        <v>50194.536302181856</v>
      </c>
      <c r="Z953" s="18">
        <v>5.6742039204006134E-3</v>
      </c>
      <c r="AA953" s="19">
        <v>3.5310221128609029E-3</v>
      </c>
      <c r="AB953" s="19">
        <v>4.8835614944237318E-3</v>
      </c>
      <c r="AC953" s="18">
        <v>0.17063045063019788</v>
      </c>
      <c r="AD953" s="19">
        <v>0.27300872100831658</v>
      </c>
      <c r="AE953" s="17">
        <v>1079.75</v>
      </c>
    </row>
    <row r="954" spans="2:31" x14ac:dyDescent="0.25">
      <c r="B954" s="15" t="s">
        <v>38</v>
      </c>
      <c r="C954" s="15" t="s">
        <v>1935</v>
      </c>
      <c r="D954" s="15" t="s">
        <v>1875</v>
      </c>
      <c r="E954" s="15" t="s">
        <v>1936</v>
      </c>
      <c r="F954" s="16">
        <v>9084959.7399999984</v>
      </c>
      <c r="G954" s="16">
        <v>851570</v>
      </c>
      <c r="H954" s="17">
        <v>18916.04988624324</v>
      </c>
      <c r="I954" s="16">
        <v>18916.04988624324</v>
      </c>
      <c r="J954" s="17">
        <v>0</v>
      </c>
      <c r="K954" s="16">
        <v>37605.696905490156</v>
      </c>
      <c r="L954" s="16">
        <v>37642.061177057352</v>
      </c>
      <c r="M954" s="16">
        <v>38796.562277915298</v>
      </c>
      <c r="N954" s="16">
        <v>40052.597045204675</v>
      </c>
      <c r="O954" s="16">
        <v>40084.201272709965</v>
      </c>
      <c r="P954" s="17">
        <v>9644.3311254794098</v>
      </c>
      <c r="Q954" s="16">
        <v>9650.5359775237575</v>
      </c>
      <c r="R954" s="16">
        <v>10591.799847013157</v>
      </c>
      <c r="S954" s="16">
        <v>10934.708292372745</v>
      </c>
      <c r="T954" s="16">
        <v>0</v>
      </c>
      <c r="U954" s="17">
        <v>46877.41566625399</v>
      </c>
      <c r="V954" s="16">
        <v>46907.575085776829</v>
      </c>
      <c r="W954" s="16">
        <v>28204.762430902141</v>
      </c>
      <c r="X954" s="16">
        <v>29117.888752831932</v>
      </c>
      <c r="Y954" s="16">
        <v>40084.201272709965</v>
      </c>
      <c r="Z954" s="18">
        <v>5.161552358845722E-3</v>
      </c>
      <c r="AA954" s="19">
        <v>3.1548104132673948E-3</v>
      </c>
      <c r="AB954" s="19">
        <v>4.4121495768686776E-3</v>
      </c>
      <c r="AC954" s="18">
        <v>0.17063045063019786</v>
      </c>
      <c r="AD954" s="19">
        <v>0.27300872100831658</v>
      </c>
      <c r="AE954" s="17">
        <v>0</v>
      </c>
    </row>
    <row r="955" spans="2:31" x14ac:dyDescent="0.25">
      <c r="B955" s="15" t="s">
        <v>38</v>
      </c>
      <c r="C955" s="15" t="s">
        <v>1937</v>
      </c>
      <c r="D955" s="15" t="s">
        <v>1875</v>
      </c>
      <c r="E955" s="15" t="s">
        <v>1938</v>
      </c>
      <c r="F955" s="16">
        <v>1246816.55</v>
      </c>
      <c r="G955" s="16">
        <v>441629</v>
      </c>
      <c r="H955" s="17">
        <v>2596.0317639001109</v>
      </c>
      <c r="I955" s="16">
        <v>2596.0317639001109</v>
      </c>
      <c r="J955" s="17">
        <v>0</v>
      </c>
      <c r="K955" s="16">
        <v>6227.5906122417273</v>
      </c>
      <c r="L955" s="16">
        <v>6252.8787953535884</v>
      </c>
      <c r="M955" s="16">
        <v>6306.6333374537589</v>
      </c>
      <c r="N955" s="16">
        <v>6317.5007965751465</v>
      </c>
      <c r="O955" s="16">
        <v>6322.3245021185348</v>
      </c>
      <c r="P955" s="17">
        <v>1505.5786622317794</v>
      </c>
      <c r="Q955" s="16">
        <v>1509.8935963117747</v>
      </c>
      <c r="R955" s="16">
        <v>1721.7659013266616</v>
      </c>
      <c r="S955" s="16">
        <v>1724.7328124419919</v>
      </c>
      <c r="T955" s="16">
        <v>0</v>
      </c>
      <c r="U955" s="17">
        <v>7318.0437139100595</v>
      </c>
      <c r="V955" s="16">
        <v>7339.0169629419252</v>
      </c>
      <c r="W955" s="16">
        <v>4584.8674361270969</v>
      </c>
      <c r="X955" s="16">
        <v>4592.7679841331546</v>
      </c>
      <c r="Y955" s="16">
        <v>6322.3245021185348</v>
      </c>
      <c r="Z955" s="18">
        <v>5.877793600370473E-3</v>
      </c>
      <c r="AA955" s="19">
        <v>3.6804273332192504E-3</v>
      </c>
      <c r="AB955" s="19">
        <v>5.0707736451834351E-3</v>
      </c>
      <c r="AC955" s="18">
        <v>0.17063045063019788</v>
      </c>
      <c r="AD955" s="19">
        <v>0.27300872100831658</v>
      </c>
      <c r="AE955" s="17">
        <v>0</v>
      </c>
    </row>
    <row r="956" spans="2:31" x14ac:dyDescent="0.25">
      <c r="B956" s="15" t="s">
        <v>38</v>
      </c>
      <c r="C956" s="15" t="s">
        <v>1939</v>
      </c>
      <c r="D956" s="15" t="s">
        <v>1875</v>
      </c>
      <c r="E956" s="15" t="s">
        <v>1940</v>
      </c>
      <c r="F956" s="16">
        <v>7314073.6999999993</v>
      </c>
      <c r="G956" s="16">
        <v>1209493.2356111913</v>
      </c>
      <c r="H956" s="17">
        <v>15228.83831523283</v>
      </c>
      <c r="I956" s="16">
        <v>15228.83831523283</v>
      </c>
      <c r="J956" s="17">
        <v>0</v>
      </c>
      <c r="K956" s="16">
        <v>31996.084665871189</v>
      </c>
      <c r="L956" s="16">
        <v>32058.105470709641</v>
      </c>
      <c r="M956" s="16">
        <v>32818.677315005611</v>
      </c>
      <c r="N956" s="16">
        <v>33569.324619116705</v>
      </c>
      <c r="O956" s="16">
        <v>33595.552995612365</v>
      </c>
      <c r="P956" s="17">
        <v>8058.0098892421665</v>
      </c>
      <c r="Q956" s="16">
        <v>8068.5925271201968</v>
      </c>
      <c r="R956" s="16">
        <v>8959.7851189543344</v>
      </c>
      <c r="S956" s="16">
        <v>9164.7183793779914</v>
      </c>
      <c r="T956" s="16">
        <v>0</v>
      </c>
      <c r="U956" s="17">
        <v>39166.913091861854</v>
      </c>
      <c r="V956" s="16">
        <v>39218.351258822273</v>
      </c>
      <c r="W956" s="16">
        <v>23858.892196051274</v>
      </c>
      <c r="X956" s="16">
        <v>24404.606239738714</v>
      </c>
      <c r="Y956" s="16">
        <v>33595.552995612365</v>
      </c>
      <c r="Z956" s="18">
        <v>5.3585230041286111E-3</v>
      </c>
      <c r="AA956" s="19">
        <v>3.2993582246641836E-3</v>
      </c>
      <c r="AB956" s="19">
        <v>4.5932751532996403E-3</v>
      </c>
      <c r="AC956" s="18">
        <v>0.17063045063019788</v>
      </c>
      <c r="AD956" s="19">
        <v>0.27300872100831658</v>
      </c>
      <c r="AE956" s="17">
        <v>0</v>
      </c>
    </row>
    <row r="957" spans="2:31" x14ac:dyDescent="0.25">
      <c r="B957" s="15" t="s">
        <v>38</v>
      </c>
      <c r="C957" s="15" t="s">
        <v>1941</v>
      </c>
      <c r="D957" s="15" t="s">
        <v>1875</v>
      </c>
      <c r="E957" s="15" t="s">
        <v>1942</v>
      </c>
      <c r="F957" s="16">
        <v>23208984.749999993</v>
      </c>
      <c r="G957" s="16">
        <v>4846195</v>
      </c>
      <c r="H957" s="17">
        <v>48324.07912685573</v>
      </c>
      <c r="I957" s="16">
        <v>48324.07912685573</v>
      </c>
      <c r="J957" s="17">
        <v>0</v>
      </c>
      <c r="K957" s="16">
        <v>104841.14745217611</v>
      </c>
      <c r="L957" s="16">
        <v>105100.96660271764</v>
      </c>
      <c r="M957" s="16">
        <v>107189.39701511909</v>
      </c>
      <c r="N957" s="16">
        <v>109069.92904163634</v>
      </c>
      <c r="O957" s="16">
        <v>109154.66671652762</v>
      </c>
      <c r="P957" s="17">
        <v>26134.651632056572</v>
      </c>
      <c r="Q957" s="16">
        <v>26178.98469079582</v>
      </c>
      <c r="R957" s="16">
        <v>29263.640184750333</v>
      </c>
      <c r="S957" s="16">
        <v>29777.041828124817</v>
      </c>
      <c r="T957" s="16">
        <v>0</v>
      </c>
      <c r="U957" s="17">
        <v>127030.57494697528</v>
      </c>
      <c r="V957" s="16">
        <v>127246.06103877755</v>
      </c>
      <c r="W957" s="16">
        <v>77925.756830368759</v>
      </c>
      <c r="X957" s="16">
        <v>79292.887213511523</v>
      </c>
      <c r="Y957" s="16">
        <v>109154.66671652762</v>
      </c>
      <c r="Z957" s="18">
        <v>5.4779784364706631E-3</v>
      </c>
      <c r="AA957" s="19">
        <v>3.3870211415404617E-3</v>
      </c>
      <c r="AB957" s="19">
        <v>4.7031211357285952E-3</v>
      </c>
      <c r="AC957" s="18">
        <v>0.17063045063019791</v>
      </c>
      <c r="AD957" s="19">
        <v>0.27300872100831663</v>
      </c>
      <c r="AE957" s="17">
        <v>0</v>
      </c>
    </row>
    <row r="958" spans="2:31" x14ac:dyDescent="0.25">
      <c r="B958" s="15" t="s">
        <v>38</v>
      </c>
      <c r="C958" s="15" t="s">
        <v>1943</v>
      </c>
      <c r="D958" s="15" t="s">
        <v>1875</v>
      </c>
      <c r="E958" s="15" t="s">
        <v>1944</v>
      </c>
      <c r="F958" s="16">
        <v>3308837.4</v>
      </c>
      <c r="G958" s="16">
        <v>810437</v>
      </c>
      <c r="H958" s="17">
        <v>6889.4233012712702</v>
      </c>
      <c r="I958" s="16">
        <v>6889.4233012712702</v>
      </c>
      <c r="J958" s="17">
        <v>0</v>
      </c>
      <c r="K958" s="16">
        <v>15339.462834270809</v>
      </c>
      <c r="L958" s="16">
        <v>15383.975089149693</v>
      </c>
      <c r="M958" s="16">
        <v>15643.185439031362</v>
      </c>
      <c r="N958" s="16">
        <v>15851.842944291608</v>
      </c>
      <c r="O958" s="16">
        <v>15864.10275197744</v>
      </c>
      <c r="P958" s="17">
        <v>3792.9248583149033</v>
      </c>
      <c r="Q958" s="16">
        <v>3800.5200044234512</v>
      </c>
      <c r="R958" s="16">
        <v>4270.7260492058731</v>
      </c>
      <c r="S958" s="16">
        <v>4327.691367845734</v>
      </c>
      <c r="T958" s="16">
        <v>0</v>
      </c>
      <c r="U958" s="17">
        <v>18435.961277227179</v>
      </c>
      <c r="V958" s="16">
        <v>18472.878385997512</v>
      </c>
      <c r="W958" s="16">
        <v>11372.45938982549</v>
      </c>
      <c r="X958" s="16">
        <v>11524.151576445875</v>
      </c>
      <c r="Y958" s="16">
        <v>15864.10275197744</v>
      </c>
      <c r="Z958" s="18">
        <v>5.5773123912381869E-3</v>
      </c>
      <c r="AA958" s="19">
        <v>3.4599178198166168E-3</v>
      </c>
      <c r="AB958" s="19">
        <v>4.7944642888699939E-3</v>
      </c>
      <c r="AC958" s="18">
        <v>0.17063045063019788</v>
      </c>
      <c r="AD958" s="19">
        <v>0.27300872100831658</v>
      </c>
      <c r="AE958" s="17">
        <v>0</v>
      </c>
    </row>
    <row r="959" spans="2:31" x14ac:dyDescent="0.25">
      <c r="B959" s="15" t="s">
        <v>38</v>
      </c>
      <c r="C959" s="15" t="s">
        <v>1945</v>
      </c>
      <c r="D959" s="15" t="s">
        <v>1875</v>
      </c>
      <c r="E959" s="15" t="s">
        <v>1946</v>
      </c>
      <c r="F959" s="16">
        <v>9206462.6500000004</v>
      </c>
      <c r="G959" s="16">
        <v>817226</v>
      </c>
      <c r="H959" s="17">
        <v>19169.034508372533</v>
      </c>
      <c r="I959" s="16">
        <v>19169.034508372533</v>
      </c>
      <c r="J959" s="17">
        <v>0</v>
      </c>
      <c r="K959" s="16">
        <v>37958.438904712581</v>
      </c>
      <c r="L959" s="16">
        <v>37992.431194403573</v>
      </c>
      <c r="M959" s="16">
        <v>39177.11503822307</v>
      </c>
      <c r="N959" s="16">
        <v>40472.692122968496</v>
      </c>
      <c r="O959" s="16">
        <v>40504.650539068229</v>
      </c>
      <c r="P959" s="17">
        <v>9747.6865318393648</v>
      </c>
      <c r="Q959" s="16">
        <v>9753.4866515472859</v>
      </c>
      <c r="R959" s="16">
        <v>10695.694069380965</v>
      </c>
      <c r="S959" s="16">
        <v>11049.397912254934</v>
      </c>
      <c r="T959" s="16">
        <v>0</v>
      </c>
      <c r="U959" s="17">
        <v>47379.786881245745</v>
      </c>
      <c r="V959" s="16">
        <v>47407.979051228816</v>
      </c>
      <c r="W959" s="16">
        <v>28481.420968842103</v>
      </c>
      <c r="X959" s="16">
        <v>29423.29421071356</v>
      </c>
      <c r="Y959" s="16">
        <v>40504.650539068229</v>
      </c>
      <c r="Z959" s="18">
        <v>5.147892819207525E-3</v>
      </c>
      <c r="AA959" s="19">
        <v>3.1447862974578874E-3</v>
      </c>
      <c r="AB959" s="19">
        <v>4.3995888626201319E-3</v>
      </c>
      <c r="AC959" s="18">
        <v>0.17063045063019794</v>
      </c>
      <c r="AD959" s="19">
        <v>0.27300872100831652</v>
      </c>
      <c r="AE959" s="17">
        <v>0</v>
      </c>
    </row>
    <row r="960" spans="2:31" x14ac:dyDescent="0.25">
      <c r="B960" s="15" t="s">
        <v>38</v>
      </c>
      <c r="C960" s="15" t="s">
        <v>1947</v>
      </c>
      <c r="D960" s="15" t="s">
        <v>1875</v>
      </c>
      <c r="E960" s="15" t="s">
        <v>1948</v>
      </c>
      <c r="F960" s="16">
        <v>14936348.160000004</v>
      </c>
      <c r="G960" s="16">
        <v>5402921.6470873691</v>
      </c>
      <c r="H960" s="17">
        <v>31099.390090732257</v>
      </c>
      <c r="I960" s="16">
        <v>31099.390090732257</v>
      </c>
      <c r="J960" s="17">
        <v>0</v>
      </c>
      <c r="K960" s="16">
        <v>74973.081110316096</v>
      </c>
      <c r="L960" s="16">
        <v>75283.047412616361</v>
      </c>
      <c r="M960" s="16">
        <v>75890.775443584309</v>
      </c>
      <c r="N960" s="16">
        <v>75965.069908444042</v>
      </c>
      <c r="O960" s="16">
        <v>76023.024222051958</v>
      </c>
      <c r="P960" s="17">
        <v>18099.193560493564</v>
      </c>
      <c r="Q960" s="16">
        <v>18152.083250335232</v>
      </c>
      <c r="R960" s="16">
        <v>20718.843540182312</v>
      </c>
      <c r="S960" s="16">
        <v>20739.126577011539</v>
      </c>
      <c r="T960" s="16">
        <v>0</v>
      </c>
      <c r="U960" s="17">
        <v>87973.277640554792</v>
      </c>
      <c r="V960" s="16">
        <v>88230.354253013385</v>
      </c>
      <c r="W960" s="16">
        <v>55171.931903402001</v>
      </c>
      <c r="X960" s="16">
        <v>55225.9433314325</v>
      </c>
      <c r="Y960" s="16">
        <v>76023.024222051958</v>
      </c>
      <c r="Z960" s="18">
        <v>5.898484355280593E-3</v>
      </c>
      <c r="AA960" s="19">
        <v>3.6956113386029453E-3</v>
      </c>
      <c r="AB960" s="19">
        <v>5.0897999569696649E-3</v>
      </c>
      <c r="AC960" s="18">
        <v>0.17063045063019786</v>
      </c>
      <c r="AD960" s="19">
        <v>0.27300872100831658</v>
      </c>
      <c r="AE960" s="17">
        <v>0</v>
      </c>
    </row>
    <row r="961" spans="2:31" x14ac:dyDescent="0.25">
      <c r="B961" s="15" t="s">
        <v>38</v>
      </c>
      <c r="C961" s="15" t="s">
        <v>1949</v>
      </c>
      <c r="D961" s="15" t="s">
        <v>1875</v>
      </c>
      <c r="E961" s="15" t="s">
        <v>1950</v>
      </c>
      <c r="F961" s="16">
        <v>5775427.8100000024</v>
      </c>
      <c r="G961" s="16">
        <v>1092142.1178055955</v>
      </c>
      <c r="H961" s="17">
        <v>12025.180484548473</v>
      </c>
      <c r="I961" s="16">
        <v>12025.180484548473</v>
      </c>
      <c r="J961" s="17">
        <v>0</v>
      </c>
      <c r="K961" s="16">
        <v>25715.369135183566</v>
      </c>
      <c r="L961" s="16">
        <v>25772.910748405207</v>
      </c>
      <c r="M961" s="16">
        <v>26329.291599009659</v>
      </c>
      <c r="N961" s="16">
        <v>26853.85025695384</v>
      </c>
      <c r="O961" s="16">
        <v>26874.766325427488</v>
      </c>
      <c r="P961" s="17">
        <v>6439.6869886462218</v>
      </c>
      <c r="Q961" s="16">
        <v>6449.5053400402148</v>
      </c>
      <c r="R961" s="16">
        <v>7188.1262245006392</v>
      </c>
      <c r="S961" s="16">
        <v>7331.3353127997789</v>
      </c>
      <c r="T961" s="16">
        <v>0</v>
      </c>
      <c r="U961" s="17">
        <v>31300.862631085816</v>
      </c>
      <c r="V961" s="16">
        <v>31348.585892913467</v>
      </c>
      <c r="W961" s="16">
        <v>19141.165374509019</v>
      </c>
      <c r="X961" s="16">
        <v>19522.51494415406</v>
      </c>
      <c r="Y961" s="16">
        <v>26874.766325427488</v>
      </c>
      <c r="Z961" s="18">
        <v>5.4237928847040038E-3</v>
      </c>
      <c r="AA961" s="19">
        <v>3.3472568258682005E-3</v>
      </c>
      <c r="AB961" s="19">
        <v>4.653294476106953E-3</v>
      </c>
      <c r="AC961" s="18">
        <v>0.17063045063019791</v>
      </c>
      <c r="AD961" s="19">
        <v>0.27300872100831647</v>
      </c>
      <c r="AE961" s="17">
        <v>308.25</v>
      </c>
    </row>
    <row r="962" spans="2:31" x14ac:dyDescent="0.25">
      <c r="B962" s="15" t="s">
        <v>38</v>
      </c>
      <c r="C962" s="15" t="s">
        <v>1951</v>
      </c>
      <c r="D962" s="15" t="s">
        <v>1875</v>
      </c>
      <c r="E962" s="15" t="s">
        <v>1952</v>
      </c>
      <c r="F962" s="16">
        <v>45923750.980000004</v>
      </c>
      <c r="G962" s="16">
        <v>4461884.425478315</v>
      </c>
      <c r="H962" s="17">
        <v>95619.131989801419</v>
      </c>
      <c r="I962" s="16">
        <v>95619.131989801419</v>
      </c>
      <c r="J962" s="17">
        <v>0</v>
      </c>
      <c r="K962" s="16">
        <v>190610.31793726087</v>
      </c>
      <c r="L962" s="16">
        <v>190803.96558237085</v>
      </c>
      <c r="M962" s="16">
        <v>196589.18133977399</v>
      </c>
      <c r="N962" s="16">
        <v>202860.1257896712</v>
      </c>
      <c r="O962" s="16">
        <v>203020.11817064509</v>
      </c>
      <c r="P962" s="17">
        <v>48839.460024688291</v>
      </c>
      <c r="Q962" s="16">
        <v>48872.502209636856</v>
      </c>
      <c r="R962" s="16">
        <v>53670.560961643692</v>
      </c>
      <c r="S962" s="16">
        <v>55382.583485424031</v>
      </c>
      <c r="T962" s="16">
        <v>0</v>
      </c>
      <c r="U962" s="17">
        <v>237389.98990237399</v>
      </c>
      <c r="V962" s="16">
        <v>237550.59536253545</v>
      </c>
      <c r="W962" s="16">
        <v>142918.62037813029</v>
      </c>
      <c r="X962" s="16">
        <v>147477.54230424718</v>
      </c>
      <c r="Y962" s="16">
        <v>203020.11817064509</v>
      </c>
      <c r="Z962" s="18">
        <v>5.1709689989363908E-3</v>
      </c>
      <c r="AA962" s="19">
        <v>3.1617208577849653E-3</v>
      </c>
      <c r="AB962" s="19">
        <v>4.4208087065680073E-3</v>
      </c>
      <c r="AC962" s="18">
        <v>0.17063045063019788</v>
      </c>
      <c r="AD962" s="19">
        <v>0.27300872100831647</v>
      </c>
      <c r="AE962" s="17">
        <v>62029.073461871856</v>
      </c>
    </row>
    <row r="963" spans="2:31" x14ac:dyDescent="0.25">
      <c r="B963" s="15" t="s">
        <v>38</v>
      </c>
      <c r="C963" s="15" t="s">
        <v>1953</v>
      </c>
      <c r="D963" s="15" t="s">
        <v>1875</v>
      </c>
      <c r="E963" s="15" t="s">
        <v>1954</v>
      </c>
      <c r="F963" s="16">
        <v>2285282.34</v>
      </c>
      <c r="G963" s="16">
        <v>666100</v>
      </c>
      <c r="H963" s="17">
        <v>4758.2505574857614</v>
      </c>
      <c r="I963" s="16">
        <v>4758.2505574857614</v>
      </c>
      <c r="J963" s="17">
        <v>0</v>
      </c>
      <c r="K963" s="16">
        <v>10943.68264957775</v>
      </c>
      <c r="L963" s="16">
        <v>10981.073230147884</v>
      </c>
      <c r="M963" s="16">
        <v>11125.812464164159</v>
      </c>
      <c r="N963" s="16">
        <v>11217.027012020068</v>
      </c>
      <c r="O963" s="16">
        <v>11225.653660808137</v>
      </c>
      <c r="P963" s="17">
        <v>2679.2279388865145</v>
      </c>
      <c r="Q963" s="16">
        <v>2685.6079104985211</v>
      </c>
      <c r="R963" s="16">
        <v>3037.4438310198443</v>
      </c>
      <c r="S963" s="16">
        <v>3062.3461980673196</v>
      </c>
      <c r="T963" s="16">
        <v>0</v>
      </c>
      <c r="U963" s="17">
        <v>13022.705268176996</v>
      </c>
      <c r="V963" s="16">
        <v>13053.715877135124</v>
      </c>
      <c r="W963" s="16">
        <v>8088.368633144315</v>
      </c>
      <c r="X963" s="16">
        <v>8154.6808139527475</v>
      </c>
      <c r="Y963" s="16">
        <v>11225.653660808137</v>
      </c>
      <c r="Z963" s="18">
        <v>5.7052952908462334E-3</v>
      </c>
      <c r="AA963" s="19">
        <v>3.5538386576551115E-3</v>
      </c>
      <c r="AB963" s="19">
        <v>4.9121517566219578E-3</v>
      </c>
      <c r="AC963" s="18">
        <v>0.17063045063019786</v>
      </c>
      <c r="AD963" s="19">
        <v>0.27300872100831658</v>
      </c>
      <c r="AE963" s="17">
        <v>0</v>
      </c>
    </row>
    <row r="964" spans="2:31" x14ac:dyDescent="0.25">
      <c r="B964" s="15" t="s">
        <v>38</v>
      </c>
      <c r="C964" s="15" t="s">
        <v>1955</v>
      </c>
      <c r="D964" s="15" t="s">
        <v>1875</v>
      </c>
      <c r="E964" s="15" t="s">
        <v>1956</v>
      </c>
      <c r="F964" s="16">
        <v>30395324.23</v>
      </c>
      <c r="G964" s="16">
        <v>6278880.7296547312</v>
      </c>
      <c r="H964" s="17">
        <v>63286.958434360444</v>
      </c>
      <c r="I964" s="16">
        <v>63286.958434360444</v>
      </c>
      <c r="J964" s="17">
        <v>0</v>
      </c>
      <c r="K964" s="16">
        <v>137080.84409236806</v>
      </c>
      <c r="L964" s="16">
        <v>137416.87066673618</v>
      </c>
      <c r="M964" s="16">
        <v>140173.83330643794</v>
      </c>
      <c r="N964" s="16">
        <v>142670.39977969587</v>
      </c>
      <c r="O964" s="16">
        <v>142781.27365527616</v>
      </c>
      <c r="P964" s="17">
        <v>34188.848436918182</v>
      </c>
      <c r="Q964" s="16">
        <v>34246.184802726326</v>
      </c>
      <c r="R964" s="16">
        <v>38268.678949823588</v>
      </c>
      <c r="S964" s="16">
        <v>38950.26336959975</v>
      </c>
      <c r="T964" s="16">
        <v>0</v>
      </c>
      <c r="U964" s="17">
        <v>166178.95408981032</v>
      </c>
      <c r="V964" s="16">
        <v>166457.64429837032</v>
      </c>
      <c r="W964" s="16">
        <v>101905.15435661435</v>
      </c>
      <c r="X964" s="16">
        <v>103720.13641009612</v>
      </c>
      <c r="Y964" s="16">
        <v>142781.27365527616</v>
      </c>
      <c r="Z964" s="18">
        <v>5.4718382977449916E-3</v>
      </c>
      <c r="AA964" s="19">
        <v>3.3825151725764379E-3</v>
      </c>
      <c r="AB964" s="19">
        <v>4.697474933146195E-3</v>
      </c>
      <c r="AC964" s="18">
        <v>0.17063045063019786</v>
      </c>
      <c r="AD964" s="19">
        <v>0.27300872100831658</v>
      </c>
      <c r="AE964" s="17">
        <v>0</v>
      </c>
    </row>
    <row r="965" spans="2:31" x14ac:dyDescent="0.25">
      <c r="B965" s="15" t="s">
        <v>38</v>
      </c>
      <c r="C965" s="15" t="s">
        <v>1957</v>
      </c>
      <c r="D965" s="15" t="s">
        <v>1875</v>
      </c>
      <c r="E965" s="15" t="s">
        <v>1958</v>
      </c>
      <c r="F965" s="16">
        <v>1260643.8999999999</v>
      </c>
      <c r="G965" s="16">
        <v>494660</v>
      </c>
      <c r="H965" s="17">
        <v>2624.8220777683091</v>
      </c>
      <c r="I965" s="16">
        <v>2624.8220777683091</v>
      </c>
      <c r="J965" s="17">
        <v>0</v>
      </c>
      <c r="K965" s="16">
        <v>6454.7379782649878</v>
      </c>
      <c r="L965" s="16">
        <v>6483.3149513320132</v>
      </c>
      <c r="M965" s="16">
        <v>6522.1495150299743</v>
      </c>
      <c r="N965" s="16">
        <v>6509.1997452711148</v>
      </c>
      <c r="O965" s="16">
        <v>6514.1490296068823</v>
      </c>
      <c r="P965" s="17">
        <v>1549.249423884906</v>
      </c>
      <c r="Q965" s="16">
        <v>1554.1255256769794</v>
      </c>
      <c r="R965" s="16">
        <v>1780.6036973233454</v>
      </c>
      <c r="S965" s="16">
        <v>1777.0682972441168</v>
      </c>
      <c r="T965" s="16">
        <v>0</v>
      </c>
      <c r="U965" s="17">
        <v>7530.3106321483911</v>
      </c>
      <c r="V965" s="16">
        <v>7554.0115034233431</v>
      </c>
      <c r="W965" s="16">
        <v>4741.5458177066284</v>
      </c>
      <c r="X965" s="16">
        <v>4732.1314480269975</v>
      </c>
      <c r="Y965" s="16">
        <v>6514.1490296068823</v>
      </c>
      <c r="Z965" s="18">
        <v>5.9827847243665465E-3</v>
      </c>
      <c r="AA965" s="19">
        <v>3.7574755510789474E-3</v>
      </c>
      <c r="AB965" s="19">
        <v>5.1673188833158065E-3</v>
      </c>
      <c r="AC965" s="18">
        <v>0.17063045063019786</v>
      </c>
      <c r="AD965" s="19">
        <v>0.27300872100831658</v>
      </c>
      <c r="AE965" s="17">
        <v>0</v>
      </c>
    </row>
    <row r="966" spans="2:31" x14ac:dyDescent="0.25">
      <c r="B966" s="15" t="s">
        <v>38</v>
      </c>
      <c r="C966" s="15" t="s">
        <v>1959</v>
      </c>
      <c r="D966" s="15" t="s">
        <v>1875</v>
      </c>
      <c r="E966" s="15" t="s">
        <v>1960</v>
      </c>
      <c r="F966" s="16">
        <v>10102795.48</v>
      </c>
      <c r="G966" s="16">
        <v>1224604.8681411017</v>
      </c>
      <c r="H966" s="17">
        <v>21035.314273191569</v>
      </c>
      <c r="I966" s="16">
        <v>21035.314273191569</v>
      </c>
      <c r="J966" s="17">
        <v>0</v>
      </c>
      <c r="K966" s="16">
        <v>42730.66879157348</v>
      </c>
      <c r="L966" s="16">
        <v>42788.459019354952</v>
      </c>
      <c r="M966" s="16">
        <v>43982.809151105983</v>
      </c>
      <c r="N966" s="16">
        <v>45241.493007754245</v>
      </c>
      <c r="O966" s="16">
        <v>45277.053793668478</v>
      </c>
      <c r="P966" s="17">
        <v>10880.418425218426</v>
      </c>
      <c r="Q966" s="16">
        <v>10890.279197826798</v>
      </c>
      <c r="R966" s="16">
        <v>12007.690472696326</v>
      </c>
      <c r="S966" s="16">
        <v>12351.322142553612</v>
      </c>
      <c r="T966" s="16">
        <v>0</v>
      </c>
      <c r="U966" s="17">
        <v>52885.564639546625</v>
      </c>
      <c r="V966" s="16">
        <v>52933.494094719725</v>
      </c>
      <c r="W966" s="16">
        <v>31975.118678409657</v>
      </c>
      <c r="X966" s="16">
        <v>32890.170865200635</v>
      </c>
      <c r="Y966" s="16">
        <v>45277.053793668478</v>
      </c>
      <c r="Z966" s="18">
        <v>5.2371177335892357E-3</v>
      </c>
      <c r="AA966" s="19">
        <v>3.2102644100843606E-3</v>
      </c>
      <c r="AB966" s="19">
        <v>4.4816361850837424E-3</v>
      </c>
      <c r="AC966" s="18">
        <v>0.17063045063019786</v>
      </c>
      <c r="AD966" s="19">
        <v>0.27300872100831658</v>
      </c>
      <c r="AE966" s="17">
        <v>0</v>
      </c>
    </row>
    <row r="967" spans="2:31" x14ac:dyDescent="0.25">
      <c r="B967" s="15" t="s">
        <v>38</v>
      </c>
      <c r="C967" s="15" t="s">
        <v>1961</v>
      </c>
      <c r="D967" s="15" t="s">
        <v>1875</v>
      </c>
      <c r="E967" s="15" t="s">
        <v>1962</v>
      </c>
      <c r="F967" s="16">
        <v>13698690.07</v>
      </c>
      <c r="G967" s="16">
        <v>3322595.3481179038</v>
      </c>
      <c r="H967" s="17">
        <v>28522.427413674475</v>
      </c>
      <c r="I967" s="16">
        <v>28522.427413674475</v>
      </c>
      <c r="J967" s="17">
        <v>0</v>
      </c>
      <c r="K967" s="16">
        <v>63398.659092718168</v>
      </c>
      <c r="L967" s="16">
        <v>63580.901264471875</v>
      </c>
      <c r="M967" s="16">
        <v>64664.561663875422</v>
      </c>
      <c r="N967" s="16">
        <v>65544.642404401005</v>
      </c>
      <c r="O967" s="16">
        <v>65595.349511123655</v>
      </c>
      <c r="P967" s="17">
        <v>15684.536413003178</v>
      </c>
      <c r="Q967" s="16">
        <v>15715.632476893334</v>
      </c>
      <c r="R967" s="16">
        <v>17653.989274418047</v>
      </c>
      <c r="S967" s="16">
        <v>17894.258991772887</v>
      </c>
      <c r="T967" s="16">
        <v>0</v>
      </c>
      <c r="U967" s="17">
        <v>76236.550093389465</v>
      </c>
      <c r="V967" s="16">
        <v>76387.696201253013</v>
      </c>
      <c r="W967" s="16">
        <v>47010.572389457375</v>
      </c>
      <c r="X967" s="16">
        <v>47650.383412628114</v>
      </c>
      <c r="Y967" s="16">
        <v>65595.349511123655</v>
      </c>
      <c r="Z967" s="18">
        <v>5.5707606170639669E-3</v>
      </c>
      <c r="AA967" s="19">
        <v>3.4551097702908134E-3</v>
      </c>
      <c r="AB967" s="19">
        <v>4.7884395643622039E-3</v>
      </c>
      <c r="AC967" s="18">
        <v>0.17063045063019786</v>
      </c>
      <c r="AD967" s="19">
        <v>0.27300872100831658</v>
      </c>
      <c r="AE967" s="17">
        <v>14702.143550832745</v>
      </c>
    </row>
    <row r="968" spans="2:31" x14ac:dyDescent="0.25">
      <c r="B968" s="15" t="s">
        <v>38</v>
      </c>
      <c r="C968" s="15" t="s">
        <v>1963</v>
      </c>
      <c r="D968" s="15" t="s">
        <v>1875</v>
      </c>
      <c r="E968" s="15" t="s">
        <v>1964</v>
      </c>
      <c r="F968" s="16">
        <v>13462816.950000001</v>
      </c>
      <c r="G968" s="16">
        <v>2399194.3261201996</v>
      </c>
      <c r="H968" s="17">
        <v>28031.309364455268</v>
      </c>
      <c r="I968" s="16">
        <v>28031.309364455268</v>
      </c>
      <c r="J968" s="17">
        <v>0</v>
      </c>
      <c r="K968" s="16">
        <v>59462.217215241137</v>
      </c>
      <c r="L968" s="16">
        <v>59587.184326161252</v>
      </c>
      <c r="M968" s="16">
        <v>60931.408492681119</v>
      </c>
      <c r="N968" s="16">
        <v>62227.111155082865</v>
      </c>
      <c r="O968" s="16">
        <v>62275.647966330689</v>
      </c>
      <c r="P968" s="17">
        <v>14929.059867518794</v>
      </c>
      <c r="Q968" s="16">
        <v>14950.38306196904</v>
      </c>
      <c r="R968" s="16">
        <v>16634.80590182215</v>
      </c>
      <c r="S968" s="16">
        <v>16988.544028491426</v>
      </c>
      <c r="T968" s="16">
        <v>0</v>
      </c>
      <c r="U968" s="17">
        <v>72564.466712177615</v>
      </c>
      <c r="V968" s="16">
        <v>72668.110628647482</v>
      </c>
      <c r="W968" s="16">
        <v>44296.602590858965</v>
      </c>
      <c r="X968" s="16">
        <v>45238.567126591443</v>
      </c>
      <c r="Y968" s="16">
        <v>62275.647966330689</v>
      </c>
      <c r="Z968" s="18">
        <v>5.3938406011241613E-3</v>
      </c>
      <c r="AA968" s="19">
        <v>3.3252762051945747E-3</v>
      </c>
      <c r="AB968" s="19">
        <v>4.6257516682889077E-3</v>
      </c>
      <c r="AC968" s="18">
        <v>0.17063045063019788</v>
      </c>
      <c r="AD968" s="19">
        <v>0.27300872100831658</v>
      </c>
      <c r="AE968" s="17">
        <v>0</v>
      </c>
    </row>
    <row r="969" spans="2:31" x14ac:dyDescent="0.25">
      <c r="B969" s="15" t="s">
        <v>38</v>
      </c>
      <c r="C969" s="15" t="s">
        <v>1965</v>
      </c>
      <c r="D969" s="15" t="s">
        <v>1875</v>
      </c>
      <c r="E969" s="15" t="s">
        <v>1966</v>
      </c>
      <c r="F969" s="16">
        <v>26396920.116</v>
      </c>
      <c r="G969" s="16">
        <v>3134158.564966266</v>
      </c>
      <c r="H969" s="17">
        <v>54961.768906796919</v>
      </c>
      <c r="I969" s="16">
        <v>54961.768906796919</v>
      </c>
      <c r="J969" s="17">
        <v>0</v>
      </c>
      <c r="K969" s="16">
        <v>111432.89555381206</v>
      </c>
      <c r="L969" s="16">
        <v>111579.79615780574</v>
      </c>
      <c r="M969" s="16">
        <v>114721.55792677973</v>
      </c>
      <c r="N969" s="16">
        <v>118042.87839290741</v>
      </c>
      <c r="O969" s="16">
        <v>118135.69466143989</v>
      </c>
      <c r="P969" s="17">
        <v>28391.996579374281</v>
      </c>
      <c r="Q969" s="16">
        <v>28417.06229563156</v>
      </c>
      <c r="R969" s="16">
        <v>31319.985801671628</v>
      </c>
      <c r="S969" s="16">
        <v>32226.735254187708</v>
      </c>
      <c r="T969" s="16">
        <v>0</v>
      </c>
      <c r="U969" s="17">
        <v>138002.66788123469</v>
      </c>
      <c r="V969" s="16">
        <v>138124.50276897108</v>
      </c>
      <c r="W969" s="16">
        <v>83401.572125108098</v>
      </c>
      <c r="X969" s="16">
        <v>85816.143138719708</v>
      </c>
      <c r="Y969" s="16">
        <v>118135.69466143989</v>
      </c>
      <c r="Z969" s="18">
        <v>5.23029144000092E-3</v>
      </c>
      <c r="AA969" s="19">
        <v>3.2052549032275108E-3</v>
      </c>
      <c r="AB969" s="19">
        <v>4.4753590245490095E-3</v>
      </c>
      <c r="AC969" s="18">
        <v>0.17063045063019788</v>
      </c>
      <c r="AD969" s="19">
        <v>0.27300872100831652</v>
      </c>
      <c r="AE969" s="17">
        <v>0</v>
      </c>
    </row>
    <row r="970" spans="2:31" x14ac:dyDescent="0.25">
      <c r="B970" s="15" t="s">
        <v>38</v>
      </c>
      <c r="C970" s="15" t="s">
        <v>1967</v>
      </c>
      <c r="D970" s="15" t="s">
        <v>1875</v>
      </c>
      <c r="E970" s="15" t="s">
        <v>1968</v>
      </c>
      <c r="F970" s="16">
        <v>5831062.5899999999</v>
      </c>
      <c r="G970" s="16">
        <v>745906.91565116309</v>
      </c>
      <c r="H970" s="17">
        <v>12141.01922285973</v>
      </c>
      <c r="I970" s="16">
        <v>12141.01922285973</v>
      </c>
      <c r="J970" s="17">
        <v>0</v>
      </c>
      <c r="K970" s="16">
        <v>24791.403745012612</v>
      </c>
      <c r="L970" s="16">
        <v>24827.202337762807</v>
      </c>
      <c r="M970" s="16">
        <v>25503.945722697623</v>
      </c>
      <c r="N970" s="16">
        <v>26210.980065970311</v>
      </c>
      <c r="O970" s="16">
        <v>26231.563349862845</v>
      </c>
      <c r="P970" s="17">
        <v>6301.7959738731288</v>
      </c>
      <c r="Q970" s="16">
        <v>6307.9043038860182</v>
      </c>
      <c r="R970" s="16">
        <v>6962.7996024192034</v>
      </c>
      <c r="S970" s="16">
        <v>7155.8261441849945</v>
      </c>
      <c r="T970" s="16">
        <v>0</v>
      </c>
      <c r="U970" s="17">
        <v>30630.626993999213</v>
      </c>
      <c r="V970" s="16">
        <v>30660.317256736518</v>
      </c>
      <c r="W970" s="16">
        <v>18541.146120278419</v>
      </c>
      <c r="X970" s="16">
        <v>19055.153921785317</v>
      </c>
      <c r="Y970" s="16">
        <v>26231.563349862845</v>
      </c>
      <c r="Z970" s="18">
        <v>5.2555553387342163E-3</v>
      </c>
      <c r="AA970" s="19">
        <v>3.2237949311794078E-3</v>
      </c>
      <c r="AB970" s="19">
        <v>4.498590599052864E-3</v>
      </c>
      <c r="AC970" s="18">
        <v>0.17063045063019791</v>
      </c>
      <c r="AD970" s="19">
        <v>0.27300872100831652</v>
      </c>
      <c r="AE970" s="17">
        <v>0</v>
      </c>
    </row>
    <row r="971" spans="2:31" x14ac:dyDescent="0.25">
      <c r="B971" s="15" t="s">
        <v>38</v>
      </c>
      <c r="C971" s="15" t="s">
        <v>1969</v>
      </c>
      <c r="D971" s="15" t="s">
        <v>1875</v>
      </c>
      <c r="E971" s="15" t="s">
        <v>1970</v>
      </c>
      <c r="F971" s="16">
        <v>2786829.2999999993</v>
      </c>
      <c r="G971" s="16">
        <v>425216</v>
      </c>
      <c r="H971" s="17">
        <v>5802.535572187835</v>
      </c>
      <c r="I971" s="16">
        <v>5802.535572187835</v>
      </c>
      <c r="J971" s="17">
        <v>0</v>
      </c>
      <c r="K971" s="16">
        <v>12074.225970734977</v>
      </c>
      <c r="L971" s="16">
        <v>12095.630521337283</v>
      </c>
      <c r="M971" s="16">
        <v>12396.910920680839</v>
      </c>
      <c r="N971" s="16">
        <v>12700.643588186374</v>
      </c>
      <c r="O971" s="16">
        <v>12710.58384274522</v>
      </c>
      <c r="P971" s="17">
        <v>3050.3198778775118</v>
      </c>
      <c r="Q971" s="16">
        <v>3053.9721459923194</v>
      </c>
      <c r="R971" s="16">
        <v>3384.4647949091095</v>
      </c>
      <c r="S971" s="16">
        <v>3467.3864619932201</v>
      </c>
      <c r="T971" s="16">
        <v>0</v>
      </c>
      <c r="U971" s="17">
        <v>14826.441665045299</v>
      </c>
      <c r="V971" s="16">
        <v>14844.1939475328</v>
      </c>
      <c r="W971" s="16">
        <v>9012.4461257717303</v>
      </c>
      <c r="X971" s="16">
        <v>9233.2571261931553</v>
      </c>
      <c r="Y971" s="16">
        <v>12710.58384274522</v>
      </c>
      <c r="Z971" s="18">
        <v>5.3233679602439424E-3</v>
      </c>
      <c r="AA971" s="19">
        <v>3.2735595344797201E-3</v>
      </c>
      <c r="AB971" s="19">
        <v>4.5609481150299461E-3</v>
      </c>
      <c r="AC971" s="18">
        <v>0.17063045063019794</v>
      </c>
      <c r="AD971" s="19">
        <v>0.27300872100831669</v>
      </c>
      <c r="AE971" s="17">
        <v>0</v>
      </c>
    </row>
    <row r="972" spans="2:31" x14ac:dyDescent="0.25">
      <c r="B972" s="15" t="s">
        <v>38</v>
      </c>
      <c r="C972" s="15" t="s">
        <v>1971</v>
      </c>
      <c r="D972" s="15" t="s">
        <v>1875</v>
      </c>
      <c r="E972" s="15" t="s">
        <v>1972</v>
      </c>
      <c r="F972" s="16">
        <v>11587462.800000001</v>
      </c>
      <c r="G972" s="16">
        <v>1617071.5637531155</v>
      </c>
      <c r="H972" s="17">
        <v>24126.581806931354</v>
      </c>
      <c r="I972" s="16">
        <v>24126.581806931354</v>
      </c>
      <c r="J972" s="17">
        <v>0</v>
      </c>
      <c r="K972" s="16">
        <v>49708.11951829106</v>
      </c>
      <c r="L972" s="16">
        <v>49787.683892101311</v>
      </c>
      <c r="M972" s="16">
        <v>51089.048938532469</v>
      </c>
      <c r="N972" s="16">
        <v>52427.021310811833</v>
      </c>
      <c r="O972" s="16">
        <v>52468.126211241964</v>
      </c>
      <c r="P972" s="17">
        <v>12598.448359268768</v>
      </c>
      <c r="Q972" s="16">
        <v>12612.024464226117</v>
      </c>
      <c r="R972" s="16">
        <v>13947.755908240038</v>
      </c>
      <c r="S972" s="16">
        <v>14313.034034340411</v>
      </c>
      <c r="T972" s="16">
        <v>0</v>
      </c>
      <c r="U972" s="17">
        <v>61236.252965953645</v>
      </c>
      <c r="V972" s="16">
        <v>61302.241234806548</v>
      </c>
      <c r="W972" s="16">
        <v>37141.293030292429</v>
      </c>
      <c r="X972" s="16">
        <v>38113.987276471424</v>
      </c>
      <c r="Y972" s="16">
        <v>52468.126211241964</v>
      </c>
      <c r="Z972" s="18">
        <v>5.2875463902572438E-3</v>
      </c>
      <c r="AA972" s="19">
        <v>3.2472717110584317E-3</v>
      </c>
      <c r="AB972" s="19">
        <v>4.5280081685562749E-3</v>
      </c>
      <c r="AC972" s="18">
        <v>0.17063045063019788</v>
      </c>
      <c r="AD972" s="19">
        <v>0.27300872100831647</v>
      </c>
      <c r="AE972" s="17">
        <v>0</v>
      </c>
    </row>
    <row r="973" spans="2:31" x14ac:dyDescent="0.25">
      <c r="B973" s="15" t="s">
        <v>38</v>
      </c>
      <c r="C973" s="15" t="s">
        <v>1973</v>
      </c>
      <c r="D973" s="15" t="s">
        <v>1875</v>
      </c>
      <c r="E973" s="15" t="s">
        <v>1974</v>
      </c>
      <c r="F973" s="16">
        <v>3129101.8800000004</v>
      </c>
      <c r="G973" s="16">
        <v>830158</v>
      </c>
      <c r="H973" s="17">
        <v>6515.1909260103675</v>
      </c>
      <c r="I973" s="16">
        <v>6515.1909260103675</v>
      </c>
      <c r="J973" s="17">
        <v>0</v>
      </c>
      <c r="K973" s="16">
        <v>14715.577442104575</v>
      </c>
      <c r="L973" s="16">
        <v>14761.655800858538</v>
      </c>
      <c r="M973" s="16">
        <v>14986.23759209651</v>
      </c>
      <c r="N973" s="16">
        <v>15151.859641409175</v>
      </c>
      <c r="O973" s="16">
        <v>15163.548959568183</v>
      </c>
      <c r="P973" s="17">
        <v>3622.6155738768034</v>
      </c>
      <c r="Q973" s="16">
        <v>3630.4779449952907</v>
      </c>
      <c r="R973" s="16">
        <v>4091.3735577450216</v>
      </c>
      <c r="S973" s="16">
        <v>4136.5898215986244</v>
      </c>
      <c r="T973" s="16">
        <v>0</v>
      </c>
      <c r="U973" s="17">
        <v>17608.15279423814</v>
      </c>
      <c r="V973" s="16">
        <v>17646.368781873614</v>
      </c>
      <c r="W973" s="16">
        <v>10894.864034351489</v>
      </c>
      <c r="X973" s="16">
        <v>11015.26981981055</v>
      </c>
      <c r="Y973" s="16">
        <v>15163.548959568183</v>
      </c>
      <c r="Z973" s="18">
        <v>5.6333291353415048E-3</v>
      </c>
      <c r="AA973" s="19">
        <v>3.5010259643834347E-3</v>
      </c>
      <c r="AB973" s="19">
        <v>4.8459748327428004E-3</v>
      </c>
      <c r="AC973" s="18">
        <v>0.17063045063019788</v>
      </c>
      <c r="AD973" s="19">
        <v>0.27300872100831652</v>
      </c>
      <c r="AE973" s="17">
        <v>12.25</v>
      </c>
    </row>
    <row r="974" spans="2:31" x14ac:dyDescent="0.25">
      <c r="B974" s="15" t="s">
        <v>38</v>
      </c>
      <c r="C974" s="15" t="s">
        <v>1975</v>
      </c>
      <c r="D974" s="15" t="s">
        <v>1875</v>
      </c>
      <c r="E974" s="15" t="s">
        <v>1976</v>
      </c>
      <c r="F974" s="16">
        <v>1976279.9100000006</v>
      </c>
      <c r="G974" s="16">
        <v>528938</v>
      </c>
      <c r="H974" s="17">
        <v>4114.8679175919287</v>
      </c>
      <c r="I974" s="16">
        <v>4114.8679175919287</v>
      </c>
      <c r="J974" s="17">
        <v>0</v>
      </c>
      <c r="K974" s="16">
        <v>9309.266772969062</v>
      </c>
      <c r="L974" s="16">
        <v>9338.6581162478287</v>
      </c>
      <c r="M974" s="16">
        <v>9479.008271431414</v>
      </c>
      <c r="N974" s="16">
        <v>9581.3111521858355</v>
      </c>
      <c r="O974" s="16">
        <v>9588.7008265784389</v>
      </c>
      <c r="P974" s="17">
        <v>2290.5661515708935</v>
      </c>
      <c r="Q974" s="16">
        <v>2295.5812097191751</v>
      </c>
      <c r="R974" s="16">
        <v>2587.8519246107435</v>
      </c>
      <c r="S974" s="16">
        <v>2615.7815032409594</v>
      </c>
      <c r="T974" s="16">
        <v>0</v>
      </c>
      <c r="U974" s="17">
        <v>11133.568538990097</v>
      </c>
      <c r="V974" s="16">
        <v>11157.944824120581</v>
      </c>
      <c r="W974" s="16">
        <v>6891.1563468206705</v>
      </c>
      <c r="X974" s="16">
        <v>6965.5296489448756</v>
      </c>
      <c r="Y974" s="16">
        <v>9588.7008265784389</v>
      </c>
      <c r="Z974" s="18">
        <v>5.6397662219595888E-3</v>
      </c>
      <c r="AA974" s="19">
        <v>3.5057498499201823E-3</v>
      </c>
      <c r="AB974" s="19">
        <v>4.851894095598247E-3</v>
      </c>
      <c r="AC974" s="18">
        <v>0.17063045063019786</v>
      </c>
      <c r="AD974" s="19">
        <v>0.27300872100831652</v>
      </c>
      <c r="AE974" s="17">
        <v>36.75</v>
      </c>
    </row>
    <row r="975" spans="2:31" x14ac:dyDescent="0.25">
      <c r="B975" s="15" t="s">
        <v>38</v>
      </c>
      <c r="C975" s="15" t="s">
        <v>1977</v>
      </c>
      <c r="D975" s="15" t="s">
        <v>1875</v>
      </c>
      <c r="E975" s="15" t="s">
        <v>1978</v>
      </c>
      <c r="F975" s="16">
        <v>7446006.6800000016</v>
      </c>
      <c r="G975" s="16">
        <v>749455</v>
      </c>
      <c r="H975" s="17">
        <v>15503.539679107091</v>
      </c>
      <c r="I975" s="16">
        <v>15503.539679107091</v>
      </c>
      <c r="J975" s="17">
        <v>0</v>
      </c>
      <c r="K975" s="16">
        <v>30990.695178975307</v>
      </c>
      <c r="L975" s="16">
        <v>31023.718660704842</v>
      </c>
      <c r="M975" s="16">
        <v>31953.339559746404</v>
      </c>
      <c r="N975" s="16">
        <v>32957.164601494442</v>
      </c>
      <c r="O975" s="16">
        <v>32983.144476028087</v>
      </c>
      <c r="P975" s="17">
        <v>7933.3322455408534</v>
      </c>
      <c r="Q975" s="16">
        <v>7938.9670571097386</v>
      </c>
      <c r="R975" s="16">
        <v>8723.5403651508077</v>
      </c>
      <c r="S975" s="16">
        <v>8997.5933559145069</v>
      </c>
      <c r="T975" s="16">
        <v>0</v>
      </c>
      <c r="U975" s="17">
        <v>38560.90261254154</v>
      </c>
      <c r="V975" s="16">
        <v>38588.291282702194</v>
      </c>
      <c r="W975" s="16">
        <v>23229.799194595595</v>
      </c>
      <c r="X975" s="16">
        <v>23959.571245579937</v>
      </c>
      <c r="Y975" s="16">
        <v>32983.144476028087</v>
      </c>
      <c r="Z975" s="18">
        <v>5.180575119712605E-3</v>
      </c>
      <c r="AA975" s="19">
        <v>3.1687703535726295E-3</v>
      </c>
      <c r="AB975" s="19">
        <v>4.4296420744049181E-3</v>
      </c>
      <c r="AC975" s="18">
        <v>0.17063045063019788</v>
      </c>
      <c r="AD975" s="19">
        <v>0.27300872100831647</v>
      </c>
      <c r="AE975" s="17">
        <v>1120.8203620371632</v>
      </c>
    </row>
    <row r="976" spans="2:31" x14ac:dyDescent="0.25">
      <c r="B976" s="15" t="s">
        <v>38</v>
      </c>
      <c r="C976" s="15" t="s">
        <v>1979</v>
      </c>
      <c r="D976" s="15" t="s">
        <v>1875</v>
      </c>
      <c r="E976" s="15" t="s">
        <v>1980</v>
      </c>
      <c r="F976" s="16">
        <v>14999142.719999995</v>
      </c>
      <c r="G976" s="16">
        <v>1779050.9120940678</v>
      </c>
      <c r="H976" s="17">
        <v>31230.136408111608</v>
      </c>
      <c r="I976" s="16">
        <v>31230.136408111608</v>
      </c>
      <c r="J976" s="17">
        <v>0</v>
      </c>
      <c r="K976" s="16">
        <v>63311.913168778679</v>
      </c>
      <c r="L976" s="16">
        <v>63395.270201663043</v>
      </c>
      <c r="M976" s="16">
        <v>65181.057302294997</v>
      </c>
      <c r="N976" s="16">
        <v>67069.192120236839</v>
      </c>
      <c r="O976" s="16">
        <v>67121.929039126</v>
      </c>
      <c r="P976" s="17">
        <v>16131.752522807301</v>
      </c>
      <c r="Q976" s="16">
        <v>16145.975770891549</v>
      </c>
      <c r="R976" s="16">
        <v>17794.997088069355</v>
      </c>
      <c r="S976" s="16">
        <v>18310.474359806827</v>
      </c>
      <c r="T976" s="16">
        <v>0</v>
      </c>
      <c r="U976" s="17">
        <v>78410.297054082985</v>
      </c>
      <c r="V976" s="16">
        <v>78479.430838883098</v>
      </c>
      <c r="W976" s="16">
        <v>47386.060214225639</v>
      </c>
      <c r="X976" s="16">
        <v>48758.717760430009</v>
      </c>
      <c r="Y976" s="16">
        <v>67121.929039126</v>
      </c>
      <c r="Z976" s="18">
        <v>5.2299564989060294E-3</v>
      </c>
      <c r="AA976" s="19">
        <v>3.2050091051689013E-3</v>
      </c>
      <c r="AB976" s="19">
        <v>4.4750510273913859E-3</v>
      </c>
      <c r="AC976" s="18">
        <v>0.17063045063019791</v>
      </c>
      <c r="AD976" s="19">
        <v>0.27300872100831663</v>
      </c>
      <c r="AE976" s="17">
        <v>0</v>
      </c>
    </row>
    <row r="977" spans="2:31" x14ac:dyDescent="0.25">
      <c r="B977" s="15" t="s">
        <v>38</v>
      </c>
      <c r="C977" s="15" t="s">
        <v>1981</v>
      </c>
      <c r="D977" s="15" t="s">
        <v>1875</v>
      </c>
      <c r="E977" s="15" t="s">
        <v>1982</v>
      </c>
      <c r="F977" s="16">
        <v>4390601.3900000006</v>
      </c>
      <c r="G977" s="16">
        <v>785584</v>
      </c>
      <c r="H977" s="17">
        <v>9141.794493395184</v>
      </c>
      <c r="I977" s="16">
        <v>9141.794493395184</v>
      </c>
      <c r="J977" s="17">
        <v>0</v>
      </c>
      <c r="K977" s="16">
        <v>19402.604435023808</v>
      </c>
      <c r="L977" s="16">
        <v>19443.555932062183</v>
      </c>
      <c r="M977" s="16">
        <v>19880.932984969779</v>
      </c>
      <c r="N977" s="16">
        <v>20301.936500837775</v>
      </c>
      <c r="O977" s="16">
        <v>20317.770415150539</v>
      </c>
      <c r="P977" s="17">
        <v>4870.54365212427</v>
      </c>
      <c r="Q977" s="16">
        <v>4877.5312245179075</v>
      </c>
      <c r="R977" s="16">
        <v>5427.6680866786528</v>
      </c>
      <c r="S977" s="16">
        <v>5542.605718085747</v>
      </c>
      <c r="T977" s="16">
        <v>0</v>
      </c>
      <c r="U977" s="17">
        <v>23673.855276294722</v>
      </c>
      <c r="V977" s="16">
        <v>23707.819200939459</v>
      </c>
      <c r="W977" s="16">
        <v>14453.264898291127</v>
      </c>
      <c r="X977" s="16">
        <v>14759.330782752029</v>
      </c>
      <c r="Y977" s="16">
        <v>20317.770415150539</v>
      </c>
      <c r="Z977" s="18">
        <v>5.3958068916424877E-3</v>
      </c>
      <c r="AA977" s="19">
        <v>3.3267191765093428E-3</v>
      </c>
      <c r="AB977" s="19">
        <v>4.6275597829094966E-3</v>
      </c>
      <c r="AC977" s="18">
        <v>0.17063045063019788</v>
      </c>
      <c r="AD977" s="19">
        <v>0.27300872100831658</v>
      </c>
      <c r="AE977" s="17">
        <v>0</v>
      </c>
    </row>
    <row r="978" spans="2:31" x14ac:dyDescent="0.25">
      <c r="B978" s="15" t="s">
        <v>38</v>
      </c>
      <c r="C978" s="15" t="s">
        <v>1983</v>
      </c>
      <c r="D978" s="15" t="s">
        <v>1875</v>
      </c>
      <c r="E978" s="15" t="s">
        <v>1984</v>
      </c>
      <c r="F978" s="16">
        <v>12379558.460000001</v>
      </c>
      <c r="G978" s="16">
        <v>1236874</v>
      </c>
      <c r="H978" s="17">
        <v>25775.826431898371</v>
      </c>
      <c r="I978" s="16">
        <v>25775.826431898371</v>
      </c>
      <c r="J978" s="17">
        <v>0</v>
      </c>
      <c r="K978" s="16">
        <v>51494.353487515174</v>
      </c>
      <c r="L978" s="16">
        <v>51548.685528115064</v>
      </c>
      <c r="M978" s="16">
        <v>53097.202121958486</v>
      </c>
      <c r="N978" s="16">
        <v>54770.690179894766</v>
      </c>
      <c r="O978" s="16">
        <v>54813.870011666018</v>
      </c>
      <c r="P978" s="17">
        <v>13184.645619925999</v>
      </c>
      <c r="Q978" s="16">
        <v>13193.916320497212</v>
      </c>
      <c r="R978" s="16">
        <v>14495.999240435955</v>
      </c>
      <c r="S978" s="16">
        <v>14952.876074755743</v>
      </c>
      <c r="T978" s="16">
        <v>0</v>
      </c>
      <c r="U978" s="17">
        <v>64085.534299487554</v>
      </c>
      <c r="V978" s="16">
        <v>64130.595639516221</v>
      </c>
      <c r="W978" s="16">
        <v>38601.202881522535</v>
      </c>
      <c r="X978" s="16">
        <v>39817.814105139027</v>
      </c>
      <c r="Y978" s="16">
        <v>54813.870011666018</v>
      </c>
      <c r="Z978" s="18">
        <v>5.1785421246358316E-3</v>
      </c>
      <c r="AA978" s="19">
        <v>3.1672784308117222E-3</v>
      </c>
      <c r="AB978" s="19">
        <v>4.4277726211946027E-3</v>
      </c>
      <c r="AC978" s="18">
        <v>0.17063045063019786</v>
      </c>
      <c r="AD978" s="19">
        <v>0.27300872100831647</v>
      </c>
      <c r="AE978" s="17">
        <v>72377.100055292191</v>
      </c>
    </row>
    <row r="979" spans="2:31" x14ac:dyDescent="0.25">
      <c r="B979" s="15" t="s">
        <v>38</v>
      </c>
      <c r="C979" s="15" t="s">
        <v>1985</v>
      </c>
      <c r="D979" s="15" t="s">
        <v>1875</v>
      </c>
      <c r="E979" s="15" t="s">
        <v>1986</v>
      </c>
      <c r="F979" s="16">
        <v>1494442.8199999998</v>
      </c>
      <c r="G979" s="16">
        <v>430883</v>
      </c>
      <c r="H979" s="17">
        <v>3111.6213768997986</v>
      </c>
      <c r="I979" s="16">
        <v>3111.6213768997986</v>
      </c>
      <c r="J979" s="17">
        <v>0</v>
      </c>
      <c r="K979" s="16">
        <v>7141.0748943621866</v>
      </c>
      <c r="L979" s="16">
        <v>7165.2319276198814</v>
      </c>
      <c r="M979" s="16">
        <v>7261.4006880834677</v>
      </c>
      <c r="N979" s="16">
        <v>7323.3911211277155</v>
      </c>
      <c r="O979" s="16">
        <v>7329.0254012366677</v>
      </c>
      <c r="P979" s="17">
        <v>1749.4221849399821</v>
      </c>
      <c r="Q979" s="16">
        <v>1753.544110410631</v>
      </c>
      <c r="R979" s="16">
        <v>1982.4257145825775</v>
      </c>
      <c r="S979" s="16">
        <v>1999.3496434227279</v>
      </c>
      <c r="T979" s="16">
        <v>0</v>
      </c>
      <c r="U979" s="17">
        <v>8503.2740863220042</v>
      </c>
      <c r="V979" s="16">
        <v>8523.3091941090497</v>
      </c>
      <c r="W979" s="16">
        <v>5278.97497350089</v>
      </c>
      <c r="X979" s="16">
        <v>5324.0414777049873</v>
      </c>
      <c r="Y979" s="16">
        <v>7329.0254012366677</v>
      </c>
      <c r="Z979" s="18">
        <v>5.6966325685284692E-3</v>
      </c>
      <c r="AA979" s="19">
        <v>3.5474814791528384E-3</v>
      </c>
      <c r="AB979" s="19">
        <v>4.904185896678649E-3</v>
      </c>
      <c r="AC979" s="18">
        <v>0.17063045063019788</v>
      </c>
      <c r="AD979" s="19">
        <v>0.27300872100831658</v>
      </c>
      <c r="AE979" s="17">
        <v>0</v>
      </c>
    </row>
    <row r="980" spans="2:31" x14ac:dyDescent="0.25">
      <c r="B980" s="15" t="s">
        <v>38</v>
      </c>
      <c r="C980" s="15" t="s">
        <v>1987</v>
      </c>
      <c r="D980" s="15" t="s">
        <v>1875</v>
      </c>
      <c r="E980" s="15" t="s">
        <v>1988</v>
      </c>
      <c r="F980" s="16">
        <v>998364.08</v>
      </c>
      <c r="G980" s="16">
        <v>413256</v>
      </c>
      <c r="H980" s="17">
        <v>2078.7218966710952</v>
      </c>
      <c r="I980" s="16">
        <v>2078.7218966710952</v>
      </c>
      <c r="J980" s="17">
        <v>0</v>
      </c>
      <c r="K980" s="16">
        <v>5182.4634551413792</v>
      </c>
      <c r="L980" s="16">
        <v>5206.4393749426699</v>
      </c>
      <c r="M980" s="16">
        <v>5230.2600446648084</v>
      </c>
      <c r="N980" s="16">
        <v>5209.3065386090157</v>
      </c>
      <c r="O980" s="16">
        <v>5213.2583277065278</v>
      </c>
      <c r="P980" s="17">
        <v>1238.9793286891545</v>
      </c>
      <c r="Q980" s="16">
        <v>1243.0703506891218</v>
      </c>
      <c r="R980" s="16">
        <v>1427.9066053348402</v>
      </c>
      <c r="S980" s="16">
        <v>1422.1861154458998</v>
      </c>
      <c r="T980" s="16">
        <v>0</v>
      </c>
      <c r="U980" s="17">
        <v>6022.2060231233199</v>
      </c>
      <c r="V980" s="16">
        <v>6042.0909209246438</v>
      </c>
      <c r="W980" s="16">
        <v>3802.3534393299683</v>
      </c>
      <c r="X980" s="16">
        <v>3787.1204231631159</v>
      </c>
      <c r="Y980" s="16">
        <v>5213.2583277065278</v>
      </c>
      <c r="Z980" s="18">
        <v>6.0420327542473106E-3</v>
      </c>
      <c r="AA980" s="19">
        <v>3.8009549895330189E-3</v>
      </c>
      <c r="AB980" s="19">
        <v>5.2218007760320541E-3</v>
      </c>
      <c r="AC980" s="18">
        <v>0.17063045063019788</v>
      </c>
      <c r="AD980" s="19">
        <v>0.27300872100831658</v>
      </c>
      <c r="AE980" s="17">
        <v>952.5</v>
      </c>
    </row>
    <row r="981" spans="2:31" x14ac:dyDescent="0.25">
      <c r="B981" s="15" t="s">
        <v>38</v>
      </c>
      <c r="C981" s="15" t="s">
        <v>1989</v>
      </c>
      <c r="D981" s="15" t="s">
        <v>1875</v>
      </c>
      <c r="E981" s="15" t="s">
        <v>1990</v>
      </c>
      <c r="F981" s="16">
        <v>5254285.2</v>
      </c>
      <c r="G981" s="16">
        <v>592867</v>
      </c>
      <c r="H981" s="17">
        <v>10940.094816507086</v>
      </c>
      <c r="I981" s="16">
        <v>10940.094816507086</v>
      </c>
      <c r="J981" s="17">
        <v>0</v>
      </c>
      <c r="K981" s="16">
        <v>22078.864038708816</v>
      </c>
      <c r="L981" s="16">
        <v>22106.167933384604</v>
      </c>
      <c r="M981" s="16">
        <v>22741.521168423053</v>
      </c>
      <c r="N981" s="16">
        <v>23418.036641093546</v>
      </c>
      <c r="O981" s="16">
        <v>23436.465240922091</v>
      </c>
      <c r="P981" s="17">
        <v>5634.0398288054521</v>
      </c>
      <c r="Q981" s="16">
        <v>5638.6987046579397</v>
      </c>
      <c r="R981" s="16">
        <v>6208.6336079747343</v>
      </c>
      <c r="S981" s="16">
        <v>6393.3282319108057</v>
      </c>
      <c r="T981" s="16">
        <v>0</v>
      </c>
      <c r="U981" s="17">
        <v>27384.919026410451</v>
      </c>
      <c r="V981" s="16">
        <v>27407.564045233754</v>
      </c>
      <c r="W981" s="16">
        <v>16532.887560448318</v>
      </c>
      <c r="X981" s="16">
        <v>17024.708409182742</v>
      </c>
      <c r="Y981" s="16">
        <v>23436.465240922091</v>
      </c>
      <c r="Z981" s="18">
        <v>5.2140758434319669E-3</v>
      </c>
      <c r="AA981" s="19">
        <v>3.19335501331666E-3</v>
      </c>
      <c r="AB981" s="19">
        <v>4.4604478723237351E-3</v>
      </c>
      <c r="AC981" s="18">
        <v>0.17063045063019788</v>
      </c>
      <c r="AD981" s="19">
        <v>0.27300872100831658</v>
      </c>
      <c r="AE981" s="17">
        <v>0</v>
      </c>
    </row>
    <row r="982" spans="2:31" x14ac:dyDescent="0.25">
      <c r="B982" s="15" t="s">
        <v>38</v>
      </c>
      <c r="C982" s="15" t="s">
        <v>1991</v>
      </c>
      <c r="D982" s="15" t="s">
        <v>1875</v>
      </c>
      <c r="E982" s="15" t="s">
        <v>1992</v>
      </c>
      <c r="F982" s="16">
        <v>7547912.6199999992</v>
      </c>
      <c r="G982" s="16">
        <v>910726</v>
      </c>
      <c r="H982" s="17">
        <v>15715.720899487984</v>
      </c>
      <c r="I982" s="16">
        <v>15715.720899487984</v>
      </c>
      <c r="J982" s="17">
        <v>0</v>
      </c>
      <c r="K982" s="16">
        <v>31910.803810985301</v>
      </c>
      <c r="L982" s="16">
        <v>31953.717658886257</v>
      </c>
      <c r="M982" s="16">
        <v>32847.380852827024</v>
      </c>
      <c r="N982" s="16">
        <v>33789.841624318557</v>
      </c>
      <c r="O982" s="16">
        <v>33816.40321411223</v>
      </c>
      <c r="P982" s="17">
        <v>8126.5353732983103</v>
      </c>
      <c r="Q982" s="16">
        <v>8133.8577825039247</v>
      </c>
      <c r="R982" s="16">
        <v>8967.6214351033705</v>
      </c>
      <c r="S982" s="16">
        <v>9224.9214449287338</v>
      </c>
      <c r="T982" s="16">
        <v>0</v>
      </c>
      <c r="U982" s="17">
        <v>39499.989337174971</v>
      </c>
      <c r="V982" s="16">
        <v>39535.580775870316</v>
      </c>
      <c r="W982" s="16">
        <v>23879.759417723653</v>
      </c>
      <c r="X982" s="16">
        <v>24564.920179389825</v>
      </c>
      <c r="Y982" s="16">
        <v>33816.40321411223</v>
      </c>
      <c r="Z982" s="18">
        <v>5.235591221844675E-3</v>
      </c>
      <c r="AA982" s="19">
        <v>3.2091441724396569E-3</v>
      </c>
      <c r="AB982" s="19">
        <v>4.4802324717575009E-3</v>
      </c>
      <c r="AC982" s="18">
        <v>0.17063045063019786</v>
      </c>
      <c r="AD982" s="19">
        <v>0.27300872100831652</v>
      </c>
      <c r="AE982" s="17">
        <v>0</v>
      </c>
    </row>
    <row r="983" spans="2:31" x14ac:dyDescent="0.25">
      <c r="B983" s="15" t="s">
        <v>38</v>
      </c>
      <c r="C983" s="15" t="s">
        <v>1993</v>
      </c>
      <c r="D983" s="15" t="s">
        <v>1875</v>
      </c>
      <c r="E983" s="15" t="s">
        <v>1994</v>
      </c>
      <c r="F983" s="16">
        <v>6214147.96</v>
      </c>
      <c r="G983" s="16">
        <v>789869</v>
      </c>
      <c r="H983" s="17">
        <v>12938.652033240236</v>
      </c>
      <c r="I983" s="16">
        <v>12938.652033240236</v>
      </c>
      <c r="J983" s="17">
        <v>0</v>
      </c>
      <c r="K983" s="16">
        <v>26403.573954215717</v>
      </c>
      <c r="L983" s="16">
        <v>26441.409292023804</v>
      </c>
      <c r="M983" s="16">
        <v>27164.238259539139</v>
      </c>
      <c r="N983" s="16">
        <v>27920.230397737774</v>
      </c>
      <c r="O983" s="16">
        <v>27942.158398051215</v>
      </c>
      <c r="P983" s="17">
        <v>6712.9817490346904</v>
      </c>
      <c r="Q983" s="16">
        <v>6719.4376097746281</v>
      </c>
      <c r="R983" s="16">
        <v>7416.0739444019591</v>
      </c>
      <c r="S983" s="16">
        <v>7622.4663911438674</v>
      </c>
      <c r="T983" s="16">
        <v>0</v>
      </c>
      <c r="U983" s="17">
        <v>32629.244238421263</v>
      </c>
      <c r="V983" s="16">
        <v>32660.623715489412</v>
      </c>
      <c r="W983" s="16">
        <v>19748.164315137179</v>
      </c>
      <c r="X983" s="16">
        <v>20297.764006593905</v>
      </c>
      <c r="Y983" s="16">
        <v>27942.158398051215</v>
      </c>
      <c r="Z983" s="18">
        <v>5.2533242187164366E-3</v>
      </c>
      <c r="AA983" s="19">
        <v>3.2221576135218937E-3</v>
      </c>
      <c r="AB983" s="19">
        <v>4.4965389588263382E-3</v>
      </c>
      <c r="AC983" s="18">
        <v>0.17063045063019786</v>
      </c>
      <c r="AD983" s="19">
        <v>0.27300872100831652</v>
      </c>
      <c r="AE983" s="17">
        <v>15896.382587997185</v>
      </c>
    </row>
    <row r="984" spans="2:31" x14ac:dyDescent="0.25">
      <c r="B984" s="15" t="s">
        <v>38</v>
      </c>
      <c r="C984" s="15" t="s">
        <v>1995</v>
      </c>
      <c r="D984" s="15" t="s">
        <v>1875</v>
      </c>
      <c r="E984" s="15" t="s">
        <v>1996</v>
      </c>
      <c r="F984" s="16">
        <v>14187675.27</v>
      </c>
      <c r="G984" s="16">
        <v>3382491.6895996821</v>
      </c>
      <c r="H984" s="17">
        <v>29540.557234999873</v>
      </c>
      <c r="I984" s="16">
        <v>29540.557234999873</v>
      </c>
      <c r="J984" s="17">
        <v>0</v>
      </c>
      <c r="K984" s="16">
        <v>65468.915587078227</v>
      </c>
      <c r="L984" s="16">
        <v>65653.993879245332</v>
      </c>
      <c r="M984" s="16">
        <v>66795.260758441815</v>
      </c>
      <c r="N984" s="16">
        <v>67735.952569534798</v>
      </c>
      <c r="O984" s="16">
        <v>67788.381788024824</v>
      </c>
      <c r="P984" s="17">
        <v>16211.509161768727</v>
      </c>
      <c r="Q984" s="16">
        <v>16243.089154163059</v>
      </c>
      <c r="R984" s="16">
        <v>18235.688709079197</v>
      </c>
      <c r="S984" s="16">
        <v>18492.505777288585</v>
      </c>
      <c r="T984" s="16">
        <v>0</v>
      </c>
      <c r="U984" s="17">
        <v>78797.963660309368</v>
      </c>
      <c r="V984" s="16">
        <v>78951.461960082146</v>
      </c>
      <c r="W984" s="16">
        <v>48559.572049362614</v>
      </c>
      <c r="X984" s="16">
        <v>49243.446792246214</v>
      </c>
      <c r="Y984" s="16">
        <v>67788.381788024824</v>
      </c>
      <c r="Z984" s="18">
        <v>5.5593824435055421E-3</v>
      </c>
      <c r="AA984" s="19">
        <v>3.4467598454418543E-3</v>
      </c>
      <c r="AB984" s="19">
        <v>4.7779766944175926E-3</v>
      </c>
      <c r="AC984" s="18">
        <v>0.17063045063019791</v>
      </c>
      <c r="AD984" s="19">
        <v>0.27300872100831658</v>
      </c>
      <c r="AE984" s="17">
        <v>0</v>
      </c>
    </row>
    <row r="985" spans="2:31" x14ac:dyDescent="0.25">
      <c r="B985" s="15" t="s">
        <v>38</v>
      </c>
      <c r="C985" s="15" t="s">
        <v>1997</v>
      </c>
      <c r="D985" s="15" t="s">
        <v>1875</v>
      </c>
      <c r="E985" s="15" t="s">
        <v>1998</v>
      </c>
      <c r="F985" s="16">
        <v>44242161.609999999</v>
      </c>
      <c r="G985" s="16">
        <v>16591411.663149249</v>
      </c>
      <c r="H985" s="17">
        <v>92117.847523889606</v>
      </c>
      <c r="I985" s="16">
        <v>92117.847523889606</v>
      </c>
      <c r="J985" s="17">
        <v>0</v>
      </c>
      <c r="K985" s="16">
        <v>224003.95311107277</v>
      </c>
      <c r="L985" s="16">
        <v>224958.81949460684</v>
      </c>
      <c r="M985" s="16">
        <v>226569.48719109272</v>
      </c>
      <c r="N985" s="16">
        <v>226497.27204102534</v>
      </c>
      <c r="O985" s="16">
        <v>226669.81556140439</v>
      </c>
      <c r="P985" s="17">
        <v>53940.005296373209</v>
      </c>
      <c r="Q985" s="16">
        <v>54102.934577687229</v>
      </c>
      <c r="R985" s="16">
        <v>61855.44591755038</v>
      </c>
      <c r="S985" s="16">
        <v>61835.730551792723</v>
      </c>
      <c r="T985" s="16">
        <v>0</v>
      </c>
      <c r="U985" s="17">
        <v>262181.79533858917</v>
      </c>
      <c r="V985" s="16">
        <v>262973.7324408092</v>
      </c>
      <c r="W985" s="16">
        <v>164714.04127354233</v>
      </c>
      <c r="X985" s="16">
        <v>164661.54148923262</v>
      </c>
      <c r="Y985" s="16">
        <v>226669.81556140439</v>
      </c>
      <c r="Z985" s="18">
        <v>5.9350120865330654E-3</v>
      </c>
      <c r="AA985" s="19">
        <v>3.7224173817077531E-3</v>
      </c>
      <c r="AB985" s="19">
        <v>5.1233892584075392E-3</v>
      </c>
      <c r="AC985" s="18">
        <v>0.17063045063019788</v>
      </c>
      <c r="AD985" s="19">
        <v>0.27300872100831652</v>
      </c>
      <c r="AE985" s="17">
        <v>0</v>
      </c>
    </row>
    <row r="986" spans="2:31" x14ac:dyDescent="0.25">
      <c r="B986" s="15" t="s">
        <v>38</v>
      </c>
      <c r="C986" s="15" t="s">
        <v>1999</v>
      </c>
      <c r="D986" s="15" t="s">
        <v>1875</v>
      </c>
      <c r="E986" s="15" t="s">
        <v>2000</v>
      </c>
      <c r="F986" s="16">
        <v>3040759.5900000003</v>
      </c>
      <c r="G986" s="16">
        <v>413490</v>
      </c>
      <c r="H986" s="17">
        <v>6331.2509623199012</v>
      </c>
      <c r="I986" s="16">
        <v>6331.2509623199012</v>
      </c>
      <c r="J986" s="17">
        <v>0</v>
      </c>
      <c r="K986" s="16">
        <v>13008.645445414224</v>
      </c>
      <c r="L986" s="16">
        <v>13028.845897510784</v>
      </c>
      <c r="M986" s="16">
        <v>13373.848011049668</v>
      </c>
      <c r="N986" s="16">
        <v>13730.356454500714</v>
      </c>
      <c r="O986" s="16">
        <v>13741.126861135957</v>
      </c>
      <c r="P986" s="17">
        <v>3299.9752391930188</v>
      </c>
      <c r="Q986" s="16">
        <v>3303.4220514371877</v>
      </c>
      <c r="R986" s="16">
        <v>3651.1771404562878</v>
      </c>
      <c r="S986" s="16">
        <v>3748.5070546315023</v>
      </c>
      <c r="T986" s="16">
        <v>0</v>
      </c>
      <c r="U986" s="17">
        <v>16039.921168541106</v>
      </c>
      <c r="V986" s="16">
        <v>16056.674808393498</v>
      </c>
      <c r="W986" s="16">
        <v>9722.6708705933797</v>
      </c>
      <c r="X986" s="16">
        <v>9981.849399869212</v>
      </c>
      <c r="Y986" s="16">
        <v>13741.126861135957</v>
      </c>
      <c r="Z986" s="18">
        <v>5.2777266710740851E-3</v>
      </c>
      <c r="AA986" s="19">
        <v>3.2400654651002169E-3</v>
      </c>
      <c r="AB986" s="19">
        <v>4.518978384981746E-3</v>
      </c>
      <c r="AC986" s="18">
        <v>0.17063045063019786</v>
      </c>
      <c r="AD986" s="19">
        <v>0.27300872100831652</v>
      </c>
      <c r="AE986" s="17">
        <v>0</v>
      </c>
    </row>
    <row r="987" spans="2:31" x14ac:dyDescent="0.25">
      <c r="B987" s="15" t="s">
        <v>38</v>
      </c>
      <c r="C987" s="15" t="s">
        <v>2001</v>
      </c>
      <c r="D987" s="15" t="s">
        <v>1875</v>
      </c>
      <c r="E987" s="15" t="s">
        <v>2002</v>
      </c>
      <c r="F987" s="16">
        <v>6053258.2400000002</v>
      </c>
      <c r="G987" s="16">
        <v>930159</v>
      </c>
      <c r="H987" s="17">
        <v>12603.659027569118</v>
      </c>
      <c r="I987" s="16">
        <v>12603.659027569118</v>
      </c>
      <c r="J987" s="17">
        <v>0</v>
      </c>
      <c r="K987" s="16">
        <v>26247.87698449356</v>
      </c>
      <c r="L987" s="16">
        <v>26294.779043629176</v>
      </c>
      <c r="M987" s="16">
        <v>26947.077467196181</v>
      </c>
      <c r="N987" s="16">
        <v>27603.556533776304</v>
      </c>
      <c r="O987" s="16">
        <v>27625.157520152734</v>
      </c>
      <c r="P987" s="17">
        <v>6629.2550974136157</v>
      </c>
      <c r="Q987" s="16">
        <v>6637.2580168994082</v>
      </c>
      <c r="R987" s="16">
        <v>7356.787154231255</v>
      </c>
      <c r="S987" s="16">
        <v>7536.011664566985</v>
      </c>
      <c r="T987" s="16">
        <v>0</v>
      </c>
      <c r="U987" s="17">
        <v>32222.280914649062</v>
      </c>
      <c r="V987" s="16">
        <v>32261.180054298886</v>
      </c>
      <c r="W987" s="16">
        <v>19590.290312964928</v>
      </c>
      <c r="X987" s="16">
        <v>20067.54486920932</v>
      </c>
      <c r="Y987" s="16">
        <v>27625.157520152734</v>
      </c>
      <c r="Z987" s="18">
        <v>5.3263431372248824E-3</v>
      </c>
      <c r="AA987" s="19">
        <v>3.2757428817520797E-3</v>
      </c>
      <c r="AB987" s="19">
        <v>4.5636839574438402E-3</v>
      </c>
      <c r="AC987" s="18">
        <v>0.17063045063019788</v>
      </c>
      <c r="AD987" s="19">
        <v>0.27300872100831652</v>
      </c>
      <c r="AE987" s="17">
        <v>0</v>
      </c>
    </row>
    <row r="988" spans="2:31" x14ac:dyDescent="0.25">
      <c r="B988" s="15" t="s">
        <v>38</v>
      </c>
      <c r="C988" s="15" t="s">
        <v>2003</v>
      </c>
      <c r="D988" s="15" t="s">
        <v>1875</v>
      </c>
      <c r="E988" s="15" t="s">
        <v>2004</v>
      </c>
      <c r="F988" s="16">
        <v>18704761.960000001</v>
      </c>
      <c r="G988" s="16">
        <v>1544957.9706980227</v>
      </c>
      <c r="H988" s="17">
        <v>38945.710324706946</v>
      </c>
      <c r="I988" s="16">
        <v>38945.710324706946</v>
      </c>
      <c r="J988" s="17">
        <v>0</v>
      </c>
      <c r="K988" s="16">
        <v>76741.123988592852</v>
      </c>
      <c r="L988" s="16">
        <v>76802.973606829139</v>
      </c>
      <c r="M988" s="16">
        <v>79247.094565353676</v>
      </c>
      <c r="N988" s="16">
        <v>81936.708044092025</v>
      </c>
      <c r="O988" s="16">
        <v>82001.465110142803</v>
      </c>
      <c r="P988" s="17">
        <v>19739.696670859383</v>
      </c>
      <c r="Q988" s="16">
        <v>19750.250099090339</v>
      </c>
      <c r="R988" s="16">
        <v>21635.147930912321</v>
      </c>
      <c r="S988" s="16">
        <v>22369.435866749282</v>
      </c>
      <c r="T988" s="16">
        <v>0</v>
      </c>
      <c r="U988" s="17">
        <v>95947.137642440415</v>
      </c>
      <c r="V988" s="16">
        <v>95998.433832445749</v>
      </c>
      <c r="W988" s="16">
        <v>57611.946634441352</v>
      </c>
      <c r="X988" s="16">
        <v>59567.272177342747</v>
      </c>
      <c r="Y988" s="16">
        <v>82001.465110142803</v>
      </c>
      <c r="Z988" s="18">
        <v>5.1309279392424342E-3</v>
      </c>
      <c r="AA988" s="19">
        <v>3.1323365424903832E-3</v>
      </c>
      <c r="AB988" s="19">
        <v>4.3839887022086863E-3</v>
      </c>
      <c r="AC988" s="18">
        <v>0.17063045063019788</v>
      </c>
      <c r="AD988" s="19">
        <v>0.27300872100831652</v>
      </c>
      <c r="AE988" s="17">
        <v>0</v>
      </c>
    </row>
    <row r="989" spans="2:31" x14ac:dyDescent="0.25">
      <c r="B989" s="15" t="s">
        <v>38</v>
      </c>
      <c r="C989" s="15" t="s">
        <v>2005</v>
      </c>
      <c r="D989" s="15" t="s">
        <v>1875</v>
      </c>
      <c r="E989" s="15" t="s">
        <v>2006</v>
      </c>
      <c r="F989" s="16">
        <v>5234725.6600000011</v>
      </c>
      <c r="G989" s="16">
        <v>574581</v>
      </c>
      <c r="H989" s="17">
        <v>10899.369348813161</v>
      </c>
      <c r="I989" s="16">
        <v>10899.369348813161</v>
      </c>
      <c r="J989" s="17">
        <v>0</v>
      </c>
      <c r="K989" s="16">
        <v>21943.865765964361</v>
      </c>
      <c r="L989" s="16">
        <v>21970.063078326617</v>
      </c>
      <c r="M989" s="16">
        <v>22608.234341005096</v>
      </c>
      <c r="N989" s="16">
        <v>23290.227869582341</v>
      </c>
      <c r="O989" s="16">
        <v>23308.563787779291</v>
      </c>
      <c r="P989" s="17">
        <v>5604.0560077880264</v>
      </c>
      <c r="Q989" s="16">
        <v>5608.526067001696</v>
      </c>
      <c r="R989" s="16">
        <v>6172.2451416940994</v>
      </c>
      <c r="S989" s="16">
        <v>6358.4353226668873</v>
      </c>
      <c r="T989" s="16">
        <v>0</v>
      </c>
      <c r="U989" s="17">
        <v>27239.179106989493</v>
      </c>
      <c r="V989" s="16">
        <v>27260.906360138084</v>
      </c>
      <c r="W989" s="16">
        <v>16435.989199310996</v>
      </c>
      <c r="X989" s="16">
        <v>16931.792546915454</v>
      </c>
      <c r="Y989" s="16">
        <v>23308.563787779291</v>
      </c>
      <c r="Z989" s="18">
        <v>5.2056295789842371E-3</v>
      </c>
      <c r="AA989" s="19">
        <v>3.1871566834150429E-3</v>
      </c>
      <c r="AB989" s="19">
        <v>4.4526810575550363E-3</v>
      </c>
      <c r="AC989" s="18">
        <v>0.17063045063019786</v>
      </c>
      <c r="AD989" s="19">
        <v>0.27300872100831647</v>
      </c>
      <c r="AE989" s="17">
        <v>21101.655948250787</v>
      </c>
    </row>
    <row r="990" spans="2:31" x14ac:dyDescent="0.25">
      <c r="B990" s="15" t="s">
        <v>38</v>
      </c>
      <c r="C990" s="15" t="s">
        <v>2007</v>
      </c>
      <c r="D990" s="15" t="s">
        <v>1875</v>
      </c>
      <c r="E990" s="15" t="s">
        <v>2008</v>
      </c>
      <c r="F990" s="16">
        <v>3891496.6499999994</v>
      </c>
      <c r="G990" s="16">
        <v>576735</v>
      </c>
      <c r="H990" s="17">
        <v>8102.5944935611178</v>
      </c>
      <c r="I990" s="16">
        <v>8102.5944935611178</v>
      </c>
      <c r="J990" s="17">
        <v>0</v>
      </c>
      <c r="K990" s="16">
        <v>16804.374521103586</v>
      </c>
      <c r="L990" s="16">
        <v>16833.199101792401</v>
      </c>
      <c r="M990" s="16">
        <v>17259.393934649022</v>
      </c>
      <c r="N990" s="16">
        <v>17691.993046710566</v>
      </c>
      <c r="O990" s="16">
        <v>17705.847998411515</v>
      </c>
      <c r="P990" s="17">
        <v>4249.887346804614</v>
      </c>
      <c r="Q990" s="16">
        <v>4254.8056979967714</v>
      </c>
      <c r="R990" s="16">
        <v>4711.9650634772261</v>
      </c>
      <c r="S990" s="16">
        <v>4830.0683937704534</v>
      </c>
      <c r="T990" s="16">
        <v>0</v>
      </c>
      <c r="U990" s="17">
        <v>20657.08166786009</v>
      </c>
      <c r="V990" s="16">
        <v>20680.987897356747</v>
      </c>
      <c r="W990" s="16">
        <v>12547.428871171796</v>
      </c>
      <c r="X990" s="16">
        <v>12861.924652940113</v>
      </c>
      <c r="Y990" s="16">
        <v>17705.847998411515</v>
      </c>
      <c r="Z990" s="18">
        <v>5.3113330529549396E-3</v>
      </c>
      <c r="AA990" s="19">
        <v>3.2647276625706349E-3</v>
      </c>
      <c r="AB990" s="19">
        <v>4.5498813415171561E-3</v>
      </c>
      <c r="AC990" s="18">
        <v>0.17063045063019788</v>
      </c>
      <c r="AD990" s="19">
        <v>0.27300872100831658</v>
      </c>
      <c r="AE990" s="17">
        <v>0</v>
      </c>
    </row>
    <row r="991" spans="2:31" x14ac:dyDescent="0.25">
      <c r="B991" s="15" t="s">
        <v>38</v>
      </c>
      <c r="C991" s="15" t="s">
        <v>2009</v>
      </c>
      <c r="D991" s="15" t="s">
        <v>1875</v>
      </c>
      <c r="E991" s="15" t="s">
        <v>2010</v>
      </c>
      <c r="F991" s="16">
        <v>1220427.6099999999</v>
      </c>
      <c r="G991" s="16">
        <v>394327</v>
      </c>
      <c r="H991" s="17">
        <v>2541.086610617012</v>
      </c>
      <c r="I991" s="16">
        <v>2541.086610617012</v>
      </c>
      <c r="J991" s="17">
        <v>0</v>
      </c>
      <c r="K991" s="16">
        <v>5971.1292417155155</v>
      </c>
      <c r="L991" s="16">
        <v>5993.5100093305246</v>
      </c>
      <c r="M991" s="16">
        <v>6058.3618791254275</v>
      </c>
      <c r="N991" s="16">
        <v>6087.875142795252</v>
      </c>
      <c r="O991" s="16">
        <v>6092.5399139600904</v>
      </c>
      <c r="P991" s="17">
        <v>1452.4432267450134</v>
      </c>
      <c r="Q991" s="16">
        <v>1456.2620672086114</v>
      </c>
      <c r="R991" s="16">
        <v>1653.9856280255742</v>
      </c>
      <c r="S991" s="16">
        <v>1662.0430063928447</v>
      </c>
      <c r="T991" s="16">
        <v>0</v>
      </c>
      <c r="U991" s="17">
        <v>7059.7726255875132</v>
      </c>
      <c r="V991" s="16">
        <v>7078.3345527389256</v>
      </c>
      <c r="W991" s="16">
        <v>4404.3762510998531</v>
      </c>
      <c r="X991" s="16">
        <v>4425.8321364024068</v>
      </c>
      <c r="Y991" s="16">
        <v>6092.5399139600904</v>
      </c>
      <c r="Z991" s="18">
        <v>5.7922760278778188E-3</v>
      </c>
      <c r="AA991" s="19">
        <v>3.6176698704408453E-3</v>
      </c>
      <c r="AB991" s="19">
        <v>4.9921354319082401E-3</v>
      </c>
      <c r="AC991" s="18">
        <v>0.17063045063019791</v>
      </c>
      <c r="AD991" s="19">
        <v>0.27300872100831652</v>
      </c>
      <c r="AE991" s="17">
        <v>0</v>
      </c>
    </row>
    <row r="992" spans="2:31" x14ac:dyDescent="0.25">
      <c r="B992" s="15" t="s">
        <v>38</v>
      </c>
      <c r="C992" s="15" t="s">
        <v>2011</v>
      </c>
      <c r="D992" s="15" t="s">
        <v>1875</v>
      </c>
      <c r="E992" s="15" t="s">
        <v>2012</v>
      </c>
      <c r="F992" s="16">
        <v>6987584.7799999993</v>
      </c>
      <c r="G992" s="16">
        <v>2153612</v>
      </c>
      <c r="H992" s="17">
        <v>14549.046563285485</v>
      </c>
      <c r="I992" s="16">
        <v>14549.046563285485</v>
      </c>
      <c r="J992" s="17">
        <v>0</v>
      </c>
      <c r="K992" s="16">
        <v>33845.885878970774</v>
      </c>
      <c r="L992" s="16">
        <v>33967.520188812312</v>
      </c>
      <c r="M992" s="16">
        <v>34372.393484919805</v>
      </c>
      <c r="N992" s="16">
        <v>34593.151419720525</v>
      </c>
      <c r="O992" s="16">
        <v>34619.703746865365</v>
      </c>
      <c r="P992" s="17">
        <v>8257.6491308401673</v>
      </c>
      <c r="Q992" s="16">
        <v>8278.4036479405204</v>
      </c>
      <c r="R992" s="16">
        <v>9383.9631833125495</v>
      </c>
      <c r="S992" s="16">
        <v>9444.232024744877</v>
      </c>
      <c r="T992" s="16">
        <v>0</v>
      </c>
      <c r="U992" s="17">
        <v>40137.283311416089</v>
      </c>
      <c r="V992" s="16">
        <v>40238.163104157276</v>
      </c>
      <c r="W992" s="16">
        <v>24988.430301607255</v>
      </c>
      <c r="X992" s="16">
        <v>25148.919394975648</v>
      </c>
      <c r="Y992" s="16">
        <v>34619.703746865365</v>
      </c>
      <c r="Z992" s="18">
        <v>5.7513038443286956E-3</v>
      </c>
      <c r="AA992" s="19">
        <v>3.5876022456347864E-3</v>
      </c>
      <c r="AB992" s="19">
        <v>4.9544592068427639E-3</v>
      </c>
      <c r="AC992" s="18">
        <v>0.17063045063019786</v>
      </c>
      <c r="AD992" s="19">
        <v>0.27300872100831658</v>
      </c>
      <c r="AE992" s="17">
        <v>0</v>
      </c>
    </row>
    <row r="993" spans="2:31" x14ac:dyDescent="0.25">
      <c r="B993" s="15" t="s">
        <v>38</v>
      </c>
      <c r="C993" s="15" t="s">
        <v>2013</v>
      </c>
      <c r="D993" s="15" t="s">
        <v>1875</v>
      </c>
      <c r="E993" s="15" t="s">
        <v>2014</v>
      </c>
      <c r="F993" s="16">
        <v>12703375.609999998</v>
      </c>
      <c r="G993" s="16">
        <v>863815</v>
      </c>
      <c r="H993" s="17">
        <v>26450.055216474266</v>
      </c>
      <c r="I993" s="16">
        <v>26450.055216474266</v>
      </c>
      <c r="J993" s="17">
        <v>0</v>
      </c>
      <c r="K993" s="16">
        <v>51509.829020609293</v>
      </c>
      <c r="L993" s="16">
        <v>51540.243878729991</v>
      </c>
      <c r="M993" s="16">
        <v>53259.953378103761</v>
      </c>
      <c r="N993" s="16">
        <v>55178.836154589793</v>
      </c>
      <c r="O993" s="16">
        <v>55222.538322421955</v>
      </c>
      <c r="P993" s="17">
        <v>13302.33017845163</v>
      </c>
      <c r="Q993" s="16">
        <v>13307.519879398611</v>
      </c>
      <c r="R993" s="16">
        <v>14540.431752718678</v>
      </c>
      <c r="S993" s="16">
        <v>15064.30348529193</v>
      </c>
      <c r="T993" s="16">
        <v>0</v>
      </c>
      <c r="U993" s="17">
        <v>64657.554058631933</v>
      </c>
      <c r="V993" s="16">
        <v>64682.779215805647</v>
      </c>
      <c r="W993" s="16">
        <v>38719.521625385081</v>
      </c>
      <c r="X993" s="16">
        <v>40114.532669297863</v>
      </c>
      <c r="Y993" s="16">
        <v>55222.538322421955</v>
      </c>
      <c r="Z993" s="18">
        <v>5.0907859944179677E-3</v>
      </c>
      <c r="AA993" s="19">
        <v>3.1028781921800929E-3</v>
      </c>
      <c r="AB993" s="19">
        <v>4.3470759283029629E-3</v>
      </c>
      <c r="AC993" s="18">
        <v>0.17063045063019788</v>
      </c>
      <c r="AD993" s="19">
        <v>0.27300872100831658</v>
      </c>
      <c r="AE993" s="17">
        <v>161</v>
      </c>
    </row>
    <row r="994" spans="2:31" x14ac:dyDescent="0.25">
      <c r="B994" s="15" t="s">
        <v>38</v>
      </c>
      <c r="C994" s="15" t="s">
        <v>2015</v>
      </c>
      <c r="D994" s="15" t="s">
        <v>1875</v>
      </c>
      <c r="E994" s="15" t="s">
        <v>2016</v>
      </c>
      <c r="F994" s="16">
        <v>13464936.569999998</v>
      </c>
      <c r="G994" s="16">
        <v>7686290.2674505655</v>
      </c>
      <c r="H994" s="17">
        <v>28035.722684800909</v>
      </c>
      <c r="I994" s="16">
        <v>28035.722684800909</v>
      </c>
      <c r="J994" s="17">
        <v>0</v>
      </c>
      <c r="K994" s="16">
        <v>76834.581212055506</v>
      </c>
      <c r="L994" s="16">
        <v>77289.989082284956</v>
      </c>
      <c r="M994" s="16">
        <v>76329.704372043489</v>
      </c>
      <c r="N994" s="16">
        <v>73176.955713198229</v>
      </c>
      <c r="O994" s="16">
        <v>73011.021573259</v>
      </c>
      <c r="P994" s="17">
        <v>17894.067211646412</v>
      </c>
      <c r="Q994" s="16">
        <v>17971.773661764189</v>
      </c>
      <c r="R994" s="16">
        <v>20838.674965554503</v>
      </c>
      <c r="S994" s="16">
        <v>19977.947086542357</v>
      </c>
      <c r="T994" s="16">
        <v>0</v>
      </c>
      <c r="U994" s="17">
        <v>86976.236685209995</v>
      </c>
      <c r="V994" s="16">
        <v>87353.938105321664</v>
      </c>
      <c r="W994" s="16">
        <v>55491.029406488989</v>
      </c>
      <c r="X994" s="16">
        <v>53199.008626655872</v>
      </c>
      <c r="Y994" s="16">
        <v>73011.021573259</v>
      </c>
      <c r="Z994" s="18">
        <v>6.4734866697753659E-3</v>
      </c>
      <c r="AA994" s="19">
        <v>4.0360397343165832E-3</v>
      </c>
      <c r="AB994" s="19">
        <v>5.4223071303527879E-3</v>
      </c>
      <c r="AC994" s="18">
        <v>0.17063045063019794</v>
      </c>
      <c r="AD994" s="19">
        <v>0.27300872100831658</v>
      </c>
      <c r="AE994" s="17">
        <v>117883.04132833111</v>
      </c>
    </row>
    <row r="995" spans="2:31" x14ac:dyDescent="0.25">
      <c r="B995" s="15" t="s">
        <v>38</v>
      </c>
      <c r="C995" s="15" t="s">
        <v>2017</v>
      </c>
      <c r="D995" s="15" t="s">
        <v>1875</v>
      </c>
      <c r="E995" s="15" t="s">
        <v>2018</v>
      </c>
      <c r="F995" s="16">
        <v>2145057.0199999996</v>
      </c>
      <c r="G995" s="16">
        <v>377897</v>
      </c>
      <c r="H995" s="17">
        <v>4466.2834795519166</v>
      </c>
      <c r="I995" s="16">
        <v>4466.2834795519166</v>
      </c>
      <c r="J995" s="17">
        <v>0</v>
      </c>
      <c r="K995" s="16">
        <v>9459.875010490523</v>
      </c>
      <c r="L995" s="16">
        <v>9479.5130558044257</v>
      </c>
      <c r="M995" s="16">
        <v>9695.1000605901281</v>
      </c>
      <c r="N995" s="16">
        <v>9903.7208686957347</v>
      </c>
      <c r="O995" s="16">
        <v>9911.4477875809334</v>
      </c>
      <c r="P995" s="17">
        <v>2376.2266987034982</v>
      </c>
      <c r="Q995" s="16">
        <v>2379.5775472249047</v>
      </c>
      <c r="R995" s="16">
        <v>2646.8468675893641</v>
      </c>
      <c r="S995" s="16">
        <v>2703.8021675859818</v>
      </c>
      <c r="T995" s="16">
        <v>0</v>
      </c>
      <c r="U995" s="17">
        <v>11549.93179133894</v>
      </c>
      <c r="V995" s="16">
        <v>11566.218988131437</v>
      </c>
      <c r="W995" s="16">
        <v>7048.2531930007644</v>
      </c>
      <c r="X995" s="16">
        <v>7199.9187011097529</v>
      </c>
      <c r="Y995" s="16">
        <v>9911.4477875809334</v>
      </c>
      <c r="Z995" s="18">
        <v>5.3882369009170634E-3</v>
      </c>
      <c r="AA995" s="19">
        <v>3.3211639040976451E-3</v>
      </c>
      <c r="AB995" s="19">
        <v>4.6205987510676691E-3</v>
      </c>
      <c r="AC995" s="18">
        <v>0.17063045063019794</v>
      </c>
      <c r="AD995" s="19">
        <v>0.27300872100831663</v>
      </c>
      <c r="AE995" s="17">
        <v>0</v>
      </c>
    </row>
    <row r="996" spans="2:31" x14ac:dyDescent="0.25">
      <c r="B996" s="15" t="s">
        <v>38</v>
      </c>
      <c r="C996" s="15" t="s">
        <v>2019</v>
      </c>
      <c r="D996" s="15" t="s">
        <v>1875</v>
      </c>
      <c r="E996" s="15" t="s">
        <v>1875</v>
      </c>
      <c r="F996" s="16">
        <v>2522621669.7600002</v>
      </c>
      <c r="G996" s="16">
        <v>716504623.29290628</v>
      </c>
      <c r="H996" s="17">
        <v>5252421.4432345293</v>
      </c>
      <c r="I996" s="16">
        <v>5252421.4432345293</v>
      </c>
      <c r="J996" s="17">
        <v>0</v>
      </c>
      <c r="K996" s="16">
        <v>12018587.712031856</v>
      </c>
      <c r="L996" s="16">
        <v>12058688.160113689</v>
      </c>
      <c r="M996" s="16">
        <v>12224511.175854178</v>
      </c>
      <c r="N996" s="16">
        <v>12334535.382841069</v>
      </c>
      <c r="O996" s="16">
        <v>12344029.842382979</v>
      </c>
      <c r="P996" s="17">
        <v>2946960.0750013767</v>
      </c>
      <c r="Q996" s="16">
        <v>2953802.4325280515</v>
      </c>
      <c r="R996" s="16">
        <v>3337398.1610718211</v>
      </c>
      <c r="S996" s="16">
        <v>3367435.7291012467</v>
      </c>
      <c r="T996" s="16">
        <v>0</v>
      </c>
      <c r="U996" s="17">
        <v>14324049.080265008</v>
      </c>
      <c r="V996" s="16">
        <v>14357307.170820165</v>
      </c>
      <c r="W996" s="16">
        <v>8887113.014782358</v>
      </c>
      <c r="X996" s="16">
        <v>8967099.653739823</v>
      </c>
      <c r="Y996" s="16">
        <v>12344029.842382979</v>
      </c>
      <c r="Z996" s="18">
        <v>5.6848311014893269E-3</v>
      </c>
      <c r="AA996" s="19">
        <v>3.5388209184417279E-3</v>
      </c>
      <c r="AB996" s="19">
        <v>4.8933337845929858E-3</v>
      </c>
      <c r="AC996" s="18">
        <v>0.17063045063019788</v>
      </c>
      <c r="AD996" s="19">
        <v>0.27300872100831658</v>
      </c>
      <c r="AE996" s="17">
        <v>0</v>
      </c>
    </row>
    <row r="997" spans="2:31" x14ac:dyDescent="0.25">
      <c r="B997" s="15" t="s">
        <v>38</v>
      </c>
      <c r="C997" s="15" t="s">
        <v>2020</v>
      </c>
      <c r="D997" s="15" t="s">
        <v>1875</v>
      </c>
      <c r="E997" s="15" t="s">
        <v>2021</v>
      </c>
      <c r="F997" s="16">
        <v>993921.2300000001</v>
      </c>
      <c r="G997" s="16">
        <v>901773.58530768612</v>
      </c>
      <c r="H997" s="17">
        <v>2069.4713138790689</v>
      </c>
      <c r="I997" s="16">
        <v>2069.4713138790689</v>
      </c>
      <c r="J997" s="17">
        <v>0</v>
      </c>
      <c r="K997" s="16">
        <v>6050.7659299644974</v>
      </c>
      <c r="L997" s="16">
        <v>5971.1505887807543</v>
      </c>
      <c r="M997" s="16">
        <v>5634.3164530033782</v>
      </c>
      <c r="N997" s="16">
        <v>5401.5946864662819</v>
      </c>
      <c r="O997" s="16">
        <v>5389.346172438014</v>
      </c>
      <c r="P997" s="17">
        <v>1385.5597401411439</v>
      </c>
      <c r="Q997" s="16">
        <v>1371.9749385978841</v>
      </c>
      <c r="R997" s="16">
        <v>1538.2175285905669</v>
      </c>
      <c r="S997" s="16">
        <v>1474.6824567574697</v>
      </c>
      <c r="T997" s="16">
        <v>0</v>
      </c>
      <c r="U997" s="17">
        <v>6734.6775037024227</v>
      </c>
      <c r="V997" s="16">
        <v>6668.6469640619389</v>
      </c>
      <c r="W997" s="16">
        <v>4096.0989244128114</v>
      </c>
      <c r="X997" s="16">
        <v>3926.9122297088124</v>
      </c>
      <c r="Y997" s="16">
        <v>5389.346172438014</v>
      </c>
      <c r="Z997" s="18">
        <v>6.7426492478505368E-3</v>
      </c>
      <c r="AA997" s="19">
        <v>4.0360397343165832E-3</v>
      </c>
      <c r="AB997" s="19">
        <v>5.4223071303527879E-3</v>
      </c>
      <c r="AC997" s="18">
        <v>0.17063045063019788</v>
      </c>
      <c r="AD997" s="19">
        <v>0.27300872100831652</v>
      </c>
      <c r="AE997" s="17">
        <v>1061.25</v>
      </c>
    </row>
    <row r="998" spans="2:31" x14ac:dyDescent="0.25">
      <c r="B998" s="15" t="s">
        <v>38</v>
      </c>
      <c r="C998" s="15" t="s">
        <v>2022</v>
      </c>
      <c r="D998" s="15" t="s">
        <v>1875</v>
      </c>
      <c r="E998" s="15" t="s">
        <v>2023</v>
      </c>
      <c r="F998" s="16">
        <v>4991235.3899999997</v>
      </c>
      <c r="G998" s="16">
        <v>818502</v>
      </c>
      <c r="H998" s="17">
        <v>10392.391417600576</v>
      </c>
      <c r="I998" s="16">
        <v>10392.391417600576</v>
      </c>
      <c r="J998" s="17">
        <v>0</v>
      </c>
      <c r="K998" s="16">
        <v>21812.037826711283</v>
      </c>
      <c r="L998" s="16">
        <v>21853.932103976527</v>
      </c>
      <c r="M998" s="16">
        <v>22375.174010587238</v>
      </c>
      <c r="N998" s="16">
        <v>22890.846076179689</v>
      </c>
      <c r="O998" s="16">
        <v>22908.734424854167</v>
      </c>
      <c r="P998" s="17">
        <v>5495.0562742452557</v>
      </c>
      <c r="Q998" s="16">
        <v>5502.2047136538495</v>
      </c>
      <c r="R998" s="16">
        <v>6108.6176389689472</v>
      </c>
      <c r="S998" s="16">
        <v>6249.4006100560246</v>
      </c>
      <c r="T998" s="16">
        <v>0</v>
      </c>
      <c r="U998" s="17">
        <v>26709.372970066604</v>
      </c>
      <c r="V998" s="16">
        <v>26744.118807923256</v>
      </c>
      <c r="W998" s="16">
        <v>16266.556371618291</v>
      </c>
      <c r="X998" s="16">
        <v>16641.445466123663</v>
      </c>
      <c r="Y998" s="16">
        <v>22908.734424854167</v>
      </c>
      <c r="Z998" s="18">
        <v>5.3547356116568435E-3</v>
      </c>
      <c r="AA998" s="19">
        <v>3.2965788293288605E-3</v>
      </c>
      <c r="AB998" s="19">
        <v>4.5897924331022525E-3</v>
      </c>
      <c r="AC998" s="18">
        <v>0.17063045063019788</v>
      </c>
      <c r="AD998" s="19">
        <v>0.27300872100831658</v>
      </c>
      <c r="AE998" s="17">
        <v>0</v>
      </c>
    </row>
    <row r="999" spans="2:31" x14ac:dyDescent="0.25">
      <c r="B999" s="15" t="s">
        <v>38</v>
      </c>
      <c r="C999" s="15" t="s">
        <v>2024</v>
      </c>
      <c r="D999" s="15" t="s">
        <v>1875</v>
      </c>
      <c r="E999" s="15" t="s">
        <v>2025</v>
      </c>
      <c r="F999" s="16">
        <v>11514087.939000003</v>
      </c>
      <c r="G999" s="16">
        <v>893810</v>
      </c>
      <c r="H999" s="17">
        <v>23973.805947621688</v>
      </c>
      <c r="I999" s="16">
        <v>23973.805947621688</v>
      </c>
      <c r="J999" s="17">
        <v>0</v>
      </c>
      <c r="K999" s="16">
        <v>47051.599456977419</v>
      </c>
      <c r="L999" s="16">
        <v>47086.095981818835</v>
      </c>
      <c r="M999" s="16">
        <v>48609.068369462504</v>
      </c>
      <c r="N999" s="16">
        <v>50293.169966480826</v>
      </c>
      <c r="O999" s="16">
        <v>50332.946774649266</v>
      </c>
      <c r="P999" s="17">
        <v>12119.096930379235</v>
      </c>
      <c r="Q999" s="16">
        <v>12124.983087958097</v>
      </c>
      <c r="R999" s="16">
        <v>13270.69958495277</v>
      </c>
      <c r="S999" s="16">
        <v>13730.474008002728</v>
      </c>
      <c r="T999" s="16">
        <v>0</v>
      </c>
      <c r="U999" s="17">
        <v>58906.30847421987</v>
      </c>
      <c r="V999" s="16">
        <v>58934.918841482431</v>
      </c>
      <c r="W999" s="16">
        <v>35338.36878450973</v>
      </c>
      <c r="X999" s="16">
        <v>36562.6959584781</v>
      </c>
      <c r="Y999" s="16">
        <v>50332.946774649266</v>
      </c>
      <c r="Z999" s="18">
        <v>5.1172627801701846E-3</v>
      </c>
      <c r="AA999" s="19">
        <v>3.1223083028334257E-3</v>
      </c>
      <c r="AB999" s="19">
        <v>4.3714228205747642E-3</v>
      </c>
      <c r="AC999" s="18">
        <v>0.17063045063019786</v>
      </c>
      <c r="AD999" s="19">
        <v>0.27300872100831647</v>
      </c>
      <c r="AE999" s="17">
        <v>0</v>
      </c>
    </row>
    <row r="1000" spans="2:31" x14ac:dyDescent="0.25">
      <c r="B1000" s="15" t="s">
        <v>38</v>
      </c>
      <c r="C1000" s="15" t="s">
        <v>2026</v>
      </c>
      <c r="D1000" s="15" t="s">
        <v>1875</v>
      </c>
      <c r="E1000" s="15" t="s">
        <v>2027</v>
      </c>
      <c r="F1000" s="16">
        <v>701115.09899999981</v>
      </c>
      <c r="G1000" s="16">
        <v>427488</v>
      </c>
      <c r="H1000" s="17">
        <v>1459.8114431140418</v>
      </c>
      <c r="I1000" s="16">
        <v>1459.8114431140418</v>
      </c>
      <c r="J1000" s="17">
        <v>0</v>
      </c>
      <c r="K1000" s="16">
        <v>4090.2993214321141</v>
      </c>
      <c r="L1000" s="16">
        <v>4115.7163522127794</v>
      </c>
      <c r="M1000" s="16">
        <v>3974.4641914377771</v>
      </c>
      <c r="N1000" s="16">
        <v>3810.3015400523036</v>
      </c>
      <c r="O1000" s="16">
        <v>3801.6614005056999</v>
      </c>
      <c r="P1000" s="17">
        <v>947.01790080202261</v>
      </c>
      <c r="Q1000" s="16">
        <v>951.35482021780911</v>
      </c>
      <c r="R1000" s="16">
        <v>1085.0633855977808</v>
      </c>
      <c r="S1000" s="16">
        <v>1040.2455501056927</v>
      </c>
      <c r="T1000" s="16">
        <v>0</v>
      </c>
      <c r="U1000" s="17">
        <v>4603.0928637441339</v>
      </c>
      <c r="V1000" s="16">
        <v>4624.1729751090124</v>
      </c>
      <c r="W1000" s="16">
        <v>2889.4008058399963</v>
      </c>
      <c r="X1000" s="16">
        <v>2770.0559899466107</v>
      </c>
      <c r="Y1000" s="16">
        <v>3801.6614005056999</v>
      </c>
      <c r="Z1000" s="18">
        <v>6.5804215684514503E-3</v>
      </c>
      <c r="AA1000" s="19">
        <v>4.0360397343165823E-3</v>
      </c>
      <c r="AB1000" s="19">
        <v>5.4223071303527879E-3</v>
      </c>
      <c r="AC1000" s="18">
        <v>0.17063045063019786</v>
      </c>
      <c r="AD1000" s="19">
        <v>0.27300872100831663</v>
      </c>
      <c r="AE1000" s="17">
        <v>903.15941147745252</v>
      </c>
    </row>
    <row r="1001" spans="2:31" x14ac:dyDescent="0.25">
      <c r="B1001" s="15" t="s">
        <v>38</v>
      </c>
      <c r="C1001" s="15" t="s">
        <v>2028</v>
      </c>
      <c r="D1001" s="15" t="s">
        <v>1875</v>
      </c>
      <c r="E1001" s="15" t="s">
        <v>2029</v>
      </c>
      <c r="F1001" s="16">
        <v>12897543.979999997</v>
      </c>
      <c r="G1001" s="16">
        <v>4810870.8907911181</v>
      </c>
      <c r="H1001" s="17">
        <v>26854.338634162865</v>
      </c>
      <c r="I1001" s="16">
        <v>26854.338634162865</v>
      </c>
      <c r="J1001" s="17">
        <v>0</v>
      </c>
      <c r="K1001" s="16">
        <v>65216.974121925814</v>
      </c>
      <c r="L1001" s="16">
        <v>65493.720546279554</v>
      </c>
      <c r="M1001" s="16">
        <v>65971.608589188254</v>
      </c>
      <c r="N1001" s="16">
        <v>65963.428668317487</v>
      </c>
      <c r="O1001" s="16">
        <v>66013.69006230995</v>
      </c>
      <c r="P1001" s="17">
        <v>15710.169585685298</v>
      </c>
      <c r="Q1001" s="16">
        <v>15757.390952783069</v>
      </c>
      <c r="R1001" s="16">
        <v>18010.824483795561</v>
      </c>
      <c r="S1001" s="16">
        <v>18008.591294060585</v>
      </c>
      <c r="T1001" s="16">
        <v>0</v>
      </c>
      <c r="U1001" s="17">
        <v>76361.143170403375</v>
      </c>
      <c r="V1001" s="16">
        <v>76590.668227659349</v>
      </c>
      <c r="W1001" s="16">
        <v>47960.784105392697</v>
      </c>
      <c r="X1001" s="16">
        <v>47954.837374256902</v>
      </c>
      <c r="Y1001" s="16">
        <v>66013.69006230995</v>
      </c>
      <c r="Z1001" s="18">
        <v>5.9294936941189161E-3</v>
      </c>
      <c r="AA1001" s="19">
        <v>3.7183676841259206E-3</v>
      </c>
      <c r="AB1001" s="19">
        <v>5.118314786495496E-3</v>
      </c>
      <c r="AC1001" s="18">
        <v>0.17063045063019788</v>
      </c>
      <c r="AD1001" s="19">
        <v>0.27300872100831663</v>
      </c>
      <c r="AE1001" s="17">
        <v>0</v>
      </c>
    </row>
    <row r="1002" spans="2:31" x14ac:dyDescent="0.25">
      <c r="B1002" s="15" t="s">
        <v>38</v>
      </c>
      <c r="C1002" s="15" t="s">
        <v>2030</v>
      </c>
      <c r="D1002" s="15" t="s">
        <v>1875</v>
      </c>
      <c r="E1002" s="15" t="s">
        <v>2031</v>
      </c>
      <c r="F1002" s="16">
        <v>2272643.6099999994</v>
      </c>
      <c r="G1002" s="16">
        <v>420799</v>
      </c>
      <c r="H1002" s="17">
        <v>4731.9351027098701</v>
      </c>
      <c r="I1002" s="16">
        <v>4731.9351027098701</v>
      </c>
      <c r="J1002" s="17">
        <v>0</v>
      </c>
      <c r="K1002" s="16">
        <v>10089.623160554074</v>
      </c>
      <c r="L1002" s="16">
        <v>10111.705826928355</v>
      </c>
      <c r="M1002" s="16">
        <v>10333.531675771146</v>
      </c>
      <c r="N1002" s="16">
        <v>10544.403339677412</v>
      </c>
      <c r="O1002" s="16">
        <v>10552.620438562943</v>
      </c>
      <c r="P1002" s="17">
        <v>2529.0091655024607</v>
      </c>
      <c r="Q1002" s="16">
        <v>2532.7771408170197</v>
      </c>
      <c r="R1002" s="16">
        <v>2821.1442663012076</v>
      </c>
      <c r="S1002" s="16">
        <v>2878.7140695611361</v>
      </c>
      <c r="T1002" s="16">
        <v>0</v>
      </c>
      <c r="U1002" s="17">
        <v>12292.549097761485</v>
      </c>
      <c r="V1002" s="16">
        <v>12310.863788821207</v>
      </c>
      <c r="W1002" s="16">
        <v>7512.3874094699386</v>
      </c>
      <c r="X1002" s="16">
        <v>7665.689270116276</v>
      </c>
      <c r="Y1002" s="16">
        <v>10552.620438562943</v>
      </c>
      <c r="Z1002" s="18">
        <v>5.4129500944018888E-3</v>
      </c>
      <c r="AA1002" s="19">
        <v>3.3392997944772826E-3</v>
      </c>
      <c r="AB1002" s="19">
        <v>4.6433239211505521E-3</v>
      </c>
      <c r="AC1002" s="18">
        <v>0.17063045063019794</v>
      </c>
      <c r="AD1002" s="19">
        <v>0.27300872100831663</v>
      </c>
      <c r="AE1002" s="17">
        <v>0</v>
      </c>
    </row>
    <row r="1003" spans="2:31" x14ac:dyDescent="0.25">
      <c r="B1003" s="15" t="s">
        <v>38</v>
      </c>
      <c r="C1003" s="15" t="s">
        <v>2032</v>
      </c>
      <c r="D1003" s="15" t="s">
        <v>1875</v>
      </c>
      <c r="E1003" s="15" t="s">
        <v>2033</v>
      </c>
      <c r="F1003" s="16">
        <v>10204514.690000001</v>
      </c>
      <c r="G1003" s="16">
        <v>1430014.4712223825</v>
      </c>
      <c r="H1003" s="17">
        <v>21247.106697793908</v>
      </c>
      <c r="I1003" s="16">
        <v>21247.106697793908</v>
      </c>
      <c r="J1003" s="17">
        <v>0</v>
      </c>
      <c r="K1003" s="16">
        <v>43795.02499395232</v>
      </c>
      <c r="L1003" s="16">
        <v>43865.464607102214</v>
      </c>
      <c r="M1003" s="16">
        <v>45009.599253178974</v>
      </c>
      <c r="N1003" s="16">
        <v>46184.933209890427</v>
      </c>
      <c r="O1003" s="16">
        <v>46221.141188655172</v>
      </c>
      <c r="P1003" s="17">
        <v>11098.168240511332</v>
      </c>
      <c r="Q1003" s="16">
        <v>11110.187383445309</v>
      </c>
      <c r="R1003" s="16">
        <v>12288.013125207266</v>
      </c>
      <c r="S1003" s="16">
        <v>12608.889545486634</v>
      </c>
      <c r="T1003" s="16">
        <v>0</v>
      </c>
      <c r="U1003" s="17">
        <v>53943.963451234893</v>
      </c>
      <c r="V1003" s="16">
        <v>54002.383921450812</v>
      </c>
      <c r="W1003" s="16">
        <v>32721.586127971706</v>
      </c>
      <c r="X1003" s="16">
        <v>33576.043664403791</v>
      </c>
      <c r="Y1003" s="16">
        <v>46221.141188655172</v>
      </c>
      <c r="Z1003" s="18">
        <v>5.2891465518918124E-3</v>
      </c>
      <c r="AA1003" s="19">
        <v>3.248445997012695E-3</v>
      </c>
      <c r="AB1003" s="19">
        <v>4.5294796070948834E-3</v>
      </c>
      <c r="AC1003" s="18">
        <v>0.17063045063019786</v>
      </c>
      <c r="AD1003" s="19">
        <v>0.27300872100831641</v>
      </c>
      <c r="AE1003" s="17">
        <v>0</v>
      </c>
    </row>
    <row r="1004" spans="2:31" x14ac:dyDescent="0.25">
      <c r="B1004" s="15" t="s">
        <v>38</v>
      </c>
      <c r="C1004" s="15" t="s">
        <v>2034</v>
      </c>
      <c r="D1004" s="15" t="s">
        <v>1875</v>
      </c>
      <c r="E1004" s="15" t="s">
        <v>2035</v>
      </c>
      <c r="F1004" s="16">
        <v>3216116.38</v>
      </c>
      <c r="G1004" s="16">
        <v>523277</v>
      </c>
      <c r="H1004" s="17">
        <v>6696.3662608420136</v>
      </c>
      <c r="I1004" s="16">
        <v>6696.3662608420136</v>
      </c>
      <c r="J1004" s="17">
        <v>0</v>
      </c>
      <c r="K1004" s="16">
        <v>14041.09283295123</v>
      </c>
      <c r="L1004" s="16">
        <v>14067.829586128928</v>
      </c>
      <c r="M1004" s="16">
        <v>14405.02363664105</v>
      </c>
      <c r="N1004" s="16">
        <v>14739.35083046505</v>
      </c>
      <c r="O1004" s="16">
        <v>14750.871057039474</v>
      </c>
      <c r="P1004" s="17">
        <v>3538.4419900992361</v>
      </c>
      <c r="Q1004" s="16">
        <v>3543.0040943423342</v>
      </c>
      <c r="R1004" s="16">
        <v>3932.6970791339418</v>
      </c>
      <c r="S1004" s="16">
        <v>4023.9713187181087</v>
      </c>
      <c r="T1004" s="16">
        <v>0</v>
      </c>
      <c r="U1004" s="17">
        <v>17199.017103694008</v>
      </c>
      <c r="V1004" s="16">
        <v>17221.191752628609</v>
      </c>
      <c r="W1004" s="16">
        <v>10472.326557507109</v>
      </c>
      <c r="X1004" s="16">
        <v>10715.379511746942</v>
      </c>
      <c r="Y1004" s="16">
        <v>14750.871057039474</v>
      </c>
      <c r="Z1004" s="18">
        <v>5.3512069821805728E-3</v>
      </c>
      <c r="AA1004" s="19">
        <v>3.2939893284045355E-3</v>
      </c>
      <c r="AB1004" s="19">
        <v>4.5865476600195276E-3</v>
      </c>
      <c r="AC1004" s="18">
        <v>0.17063045063019788</v>
      </c>
      <c r="AD1004" s="19">
        <v>0.27300872100831652</v>
      </c>
      <c r="AE1004" s="17">
        <v>0</v>
      </c>
    </row>
    <row r="1005" spans="2:31" x14ac:dyDescent="0.25">
      <c r="B1005" s="15" t="s">
        <v>38</v>
      </c>
      <c r="C1005" s="15" t="s">
        <v>2036</v>
      </c>
      <c r="D1005" s="15" t="s">
        <v>1875</v>
      </c>
      <c r="E1005" s="15" t="s">
        <v>2037</v>
      </c>
      <c r="F1005" s="16">
        <v>1069608.2799999998</v>
      </c>
      <c r="G1005" s="16">
        <v>441349</v>
      </c>
      <c r="H1005" s="17">
        <v>2227.0614468588533</v>
      </c>
      <c r="I1005" s="16">
        <v>2227.0614468588533</v>
      </c>
      <c r="J1005" s="17">
        <v>0</v>
      </c>
      <c r="K1005" s="16">
        <v>5547.6996931806434</v>
      </c>
      <c r="L1005" s="16">
        <v>5573.2992232998722</v>
      </c>
      <c r="M1005" s="16">
        <v>5599.2702004462226</v>
      </c>
      <c r="N1005" s="16">
        <v>5577.5163592225636</v>
      </c>
      <c r="O1005" s="16">
        <v>5581.7480590879804</v>
      </c>
      <c r="P1005" s="17">
        <v>1326.6109968670905</v>
      </c>
      <c r="Q1005" s="16">
        <v>1330.9790562272556</v>
      </c>
      <c r="R1005" s="16">
        <v>1528.6495960038039</v>
      </c>
      <c r="S1005" s="16">
        <v>1522.7106076343055</v>
      </c>
      <c r="T1005" s="16">
        <v>0</v>
      </c>
      <c r="U1005" s="17">
        <v>6448.1501431724055</v>
      </c>
      <c r="V1005" s="16">
        <v>6469.3816139314695</v>
      </c>
      <c r="W1005" s="16">
        <v>4070.6206044424189</v>
      </c>
      <c r="X1005" s="16">
        <v>4054.8057515882583</v>
      </c>
      <c r="Y1005" s="16">
        <v>5581.7480590879804</v>
      </c>
      <c r="Z1005" s="18">
        <v>6.0384404265755491E-3</v>
      </c>
      <c r="AA1005" s="19">
        <v>3.7983187433957965E-3</v>
      </c>
      <c r="AB1005" s="19">
        <v>5.2184974288792731E-3</v>
      </c>
      <c r="AC1005" s="18">
        <v>0.17063045063019791</v>
      </c>
      <c r="AD1005" s="19">
        <v>0.27300872100831663</v>
      </c>
      <c r="AE1005" s="17">
        <v>0</v>
      </c>
    </row>
    <row r="1006" spans="2:31" x14ac:dyDescent="0.25">
      <c r="B1006" s="15" t="s">
        <v>38</v>
      </c>
      <c r="C1006" s="15" t="s">
        <v>2038</v>
      </c>
      <c r="D1006" s="15" t="s">
        <v>1875</v>
      </c>
      <c r="E1006" s="15" t="s">
        <v>2039</v>
      </c>
      <c r="F1006" s="16">
        <v>25762091.649999991</v>
      </c>
      <c r="G1006" s="16">
        <v>4326053.3829557281</v>
      </c>
      <c r="H1006" s="17">
        <v>53639.974724353648</v>
      </c>
      <c r="I1006" s="16">
        <v>53639.974724353648</v>
      </c>
      <c r="J1006" s="17">
        <v>0</v>
      </c>
      <c r="K1006" s="16">
        <v>112915.06064921357</v>
      </c>
      <c r="L1006" s="16">
        <v>113137.63300625347</v>
      </c>
      <c r="M1006" s="16">
        <v>115795.32375353547</v>
      </c>
      <c r="N1006" s="16">
        <v>118406.52747671746</v>
      </c>
      <c r="O1006" s="16">
        <v>118499.00940889158</v>
      </c>
      <c r="P1006" s="17">
        <v>28419.360740520326</v>
      </c>
      <c r="Q1006" s="16">
        <v>28457.338362099868</v>
      </c>
      <c r="R1006" s="16">
        <v>31613.133236696667</v>
      </c>
      <c r="S1006" s="16">
        <v>32326.014625454547</v>
      </c>
      <c r="T1006" s="16">
        <v>0</v>
      </c>
      <c r="U1006" s="17">
        <v>138135.6746330469</v>
      </c>
      <c r="V1006" s="16">
        <v>138320.26936850726</v>
      </c>
      <c r="W1006" s="16">
        <v>84182.190516838804</v>
      </c>
      <c r="X1006" s="16">
        <v>86080.512851262902</v>
      </c>
      <c r="Y1006" s="16">
        <v>118499.00940889158</v>
      </c>
      <c r="Z1006" s="18">
        <v>5.3655570315765538E-3</v>
      </c>
      <c r="AA1006" s="19">
        <v>3.3045201779666397E-3</v>
      </c>
      <c r="AB1006" s="19">
        <v>4.5997433367911964E-3</v>
      </c>
      <c r="AC1006" s="18">
        <v>0.17063045063019788</v>
      </c>
      <c r="AD1006" s="19">
        <v>0.27300872100831663</v>
      </c>
      <c r="AE1006" s="17">
        <v>0</v>
      </c>
    </row>
    <row r="1007" spans="2:31" x14ac:dyDescent="0.25">
      <c r="B1007" s="15" t="s">
        <v>38</v>
      </c>
      <c r="C1007" s="15" t="s">
        <v>2040</v>
      </c>
      <c r="D1007" s="15" t="s">
        <v>1875</v>
      </c>
      <c r="E1007" s="15" t="s">
        <v>2041</v>
      </c>
      <c r="F1007" s="16">
        <v>3400475.6700000004</v>
      </c>
      <c r="G1007" s="16">
        <v>793531</v>
      </c>
      <c r="H1007" s="17">
        <v>7080.2259175092859</v>
      </c>
      <c r="I1007" s="16">
        <v>7080.2259175092859</v>
      </c>
      <c r="J1007" s="17">
        <v>0</v>
      </c>
      <c r="K1007" s="16">
        <v>15635.04990403906</v>
      </c>
      <c r="L1007" s="16">
        <v>15678.335476083899</v>
      </c>
      <c r="M1007" s="16">
        <v>15957.409765814817</v>
      </c>
      <c r="N1007" s="16">
        <v>16191.416197633298</v>
      </c>
      <c r="O1007" s="16">
        <v>16203.956609515972</v>
      </c>
      <c r="P1007" s="17">
        <v>3875.9177496200327</v>
      </c>
      <c r="Q1007" s="16">
        <v>3883.3035862838278</v>
      </c>
      <c r="R1007" s="16">
        <v>4356.512030770723</v>
      </c>
      <c r="S1007" s="16">
        <v>4420.3978274291812</v>
      </c>
      <c r="T1007" s="16">
        <v>0</v>
      </c>
      <c r="U1007" s="17">
        <v>18839.358071928316</v>
      </c>
      <c r="V1007" s="16">
        <v>18875.257807309354</v>
      </c>
      <c r="W1007" s="16">
        <v>11600.897735044095</v>
      </c>
      <c r="X1007" s="16">
        <v>11771.018370204118</v>
      </c>
      <c r="Y1007" s="16">
        <v>16203.956609515972</v>
      </c>
      <c r="Z1007" s="18">
        <v>5.5454912105337402E-3</v>
      </c>
      <c r="AA1007" s="19">
        <v>3.4365657004168785E-3</v>
      </c>
      <c r="AB1007" s="19">
        <v>4.7652029251295802E-3</v>
      </c>
      <c r="AC1007" s="18">
        <v>0.17063045063019786</v>
      </c>
      <c r="AD1007" s="19">
        <v>0.27300872100831652</v>
      </c>
      <c r="AE1007" s="17">
        <v>0</v>
      </c>
    </row>
    <row r="1008" spans="2:31" x14ac:dyDescent="0.25">
      <c r="B1008" s="15" t="s">
        <v>38</v>
      </c>
      <c r="C1008" s="15" t="s">
        <v>2042</v>
      </c>
      <c r="D1008" s="15" t="s">
        <v>1875</v>
      </c>
      <c r="E1008" s="15" t="s">
        <v>2043</v>
      </c>
      <c r="F1008" s="16">
        <v>14265447.230000004</v>
      </c>
      <c r="G1008" s="16">
        <v>14127124</v>
      </c>
      <c r="H1008" s="17">
        <v>29702.488417659242</v>
      </c>
      <c r="I1008" s="16">
        <v>29702.488417659242</v>
      </c>
      <c r="J1008" s="17">
        <v>0</v>
      </c>
      <c r="K1008" s="16">
        <v>86844.791588756401</v>
      </c>
      <c r="L1008" s="16">
        <v>85702.096962588563</v>
      </c>
      <c r="M1008" s="16">
        <v>80867.619698032271</v>
      </c>
      <c r="N1008" s="16">
        <v>77527.435406157019</v>
      </c>
      <c r="O1008" s="16">
        <v>77351.636232900433</v>
      </c>
      <c r="P1008" s="17">
        <v>19886.514907218552</v>
      </c>
      <c r="Q1008" s="16">
        <v>19691.536408222823</v>
      </c>
      <c r="R1008" s="16">
        <v>22077.565424746736</v>
      </c>
      <c r="S1008" s="16">
        <v>21165.665983289684</v>
      </c>
      <c r="T1008" s="16">
        <v>0</v>
      </c>
      <c r="U1008" s="17">
        <v>96660.765099197102</v>
      </c>
      <c r="V1008" s="16">
        <v>95713.04897202499</v>
      </c>
      <c r="W1008" s="16">
        <v>58790.054273285539</v>
      </c>
      <c r="X1008" s="16">
        <v>56361.769422867335</v>
      </c>
      <c r="Y1008" s="16">
        <v>77351.636232900433</v>
      </c>
      <c r="Z1008" s="18">
        <v>6.742649247850536E-3</v>
      </c>
      <c r="AA1008" s="19">
        <v>4.0360397343165823E-3</v>
      </c>
      <c r="AB1008" s="19">
        <v>5.4223071303527871E-3</v>
      </c>
      <c r="AC1008" s="18">
        <v>0.17063045063019786</v>
      </c>
      <c r="AD1008" s="19">
        <v>0.27300872100831652</v>
      </c>
      <c r="AE1008" s="17">
        <v>5053.5</v>
      </c>
    </row>
    <row r="1009" spans="2:31" x14ac:dyDescent="0.25">
      <c r="B1009" s="15" t="s">
        <v>38</v>
      </c>
      <c r="C1009" s="15" t="s">
        <v>2044</v>
      </c>
      <c r="D1009" s="15" t="s">
        <v>1875</v>
      </c>
      <c r="E1009" s="15" t="s">
        <v>2045</v>
      </c>
      <c r="F1009" s="16">
        <v>6687428.620000002</v>
      </c>
      <c r="G1009" s="16">
        <v>2696731.564966266</v>
      </c>
      <c r="H1009" s="17">
        <v>13924.082990665054</v>
      </c>
      <c r="I1009" s="16">
        <v>13924.082990665054</v>
      </c>
      <c r="J1009" s="17">
        <v>0</v>
      </c>
      <c r="K1009" s="16">
        <v>34479.591698269949</v>
      </c>
      <c r="L1009" s="16">
        <v>34635.728106458737</v>
      </c>
      <c r="M1009" s="16">
        <v>34818.309936611324</v>
      </c>
      <c r="N1009" s="16">
        <v>34713.472467108113</v>
      </c>
      <c r="O1009" s="16">
        <v>34739.83612609376</v>
      </c>
      <c r="P1009" s="17">
        <v>8259.1408243304813</v>
      </c>
      <c r="Q1009" s="16">
        <v>8285.7824500195111</v>
      </c>
      <c r="R1009" s="16">
        <v>9505.7022634654168</v>
      </c>
      <c r="S1009" s="16">
        <v>9477.0807200025411</v>
      </c>
      <c r="T1009" s="16">
        <v>0</v>
      </c>
      <c r="U1009" s="17">
        <v>40144.53386460452</v>
      </c>
      <c r="V1009" s="16">
        <v>40274.028647104278</v>
      </c>
      <c r="W1009" s="16">
        <v>25312.607673145907</v>
      </c>
      <c r="X1009" s="16">
        <v>25236.391747105572</v>
      </c>
      <c r="Y1009" s="16">
        <v>34739.83612609376</v>
      </c>
      <c r="Z1009" s="18">
        <v>6.012666981685762E-3</v>
      </c>
      <c r="AA1009" s="19">
        <v>3.7794047826600549E-3</v>
      </c>
      <c r="AB1009" s="19">
        <v>5.1947972980523191E-3</v>
      </c>
      <c r="AC1009" s="18">
        <v>0.17063045063019786</v>
      </c>
      <c r="AD1009" s="19">
        <v>0.27300872100831652</v>
      </c>
      <c r="AE1009" s="17">
        <v>52861.004957995036</v>
      </c>
    </row>
    <row r="1010" spans="2:31" x14ac:dyDescent="0.25">
      <c r="B1010" s="15" t="s">
        <v>38</v>
      </c>
      <c r="C1010" s="15" t="s">
        <v>2046</v>
      </c>
      <c r="D1010" s="15" t="s">
        <v>1875</v>
      </c>
      <c r="E1010" s="15" t="s">
        <v>2047</v>
      </c>
      <c r="F1010" s="16">
        <v>8358159.9399999985</v>
      </c>
      <c r="G1010" s="16">
        <v>2612712.564966266</v>
      </c>
      <c r="H1010" s="17">
        <v>17402.759605651245</v>
      </c>
      <c r="I1010" s="16">
        <v>17402.759605651245</v>
      </c>
      <c r="J1010" s="17">
        <v>0</v>
      </c>
      <c r="K1010" s="16">
        <v>40605.037405697294</v>
      </c>
      <c r="L1010" s="16">
        <v>40752.822215385881</v>
      </c>
      <c r="M1010" s="16">
        <v>41225.284469826183</v>
      </c>
      <c r="N1010" s="16">
        <v>41471.100160491522</v>
      </c>
      <c r="O1010" s="16">
        <v>41502.915509936785</v>
      </c>
      <c r="P1010" s="17">
        <v>9897.8965441114487</v>
      </c>
      <c r="Q1010" s="16">
        <v>9923.1131327849071</v>
      </c>
      <c r="R1010" s="16">
        <v>11254.862186311264</v>
      </c>
      <c r="S1010" s="16">
        <v>11321.972013623519</v>
      </c>
      <c r="T1010" s="16">
        <v>0</v>
      </c>
      <c r="U1010" s="17">
        <v>48109.900467237087</v>
      </c>
      <c r="V1010" s="16">
        <v>48232.468688252215</v>
      </c>
      <c r="W1010" s="16">
        <v>29970.422283514919</v>
      </c>
      <c r="X1010" s="16">
        <v>30149.128146868003</v>
      </c>
      <c r="Y1010" s="16">
        <v>41502.915509936785</v>
      </c>
      <c r="Z1010" s="18">
        <v>5.7633719531029531E-3</v>
      </c>
      <c r="AA1010" s="19">
        <v>3.5964584826060969E-3</v>
      </c>
      <c r="AB1010" s="19">
        <v>4.9655565109868903E-3</v>
      </c>
      <c r="AC1010" s="18">
        <v>0.17063045063019791</v>
      </c>
      <c r="AD1010" s="19">
        <v>0.27300872100831663</v>
      </c>
      <c r="AE1010" s="17">
        <v>1001.75</v>
      </c>
    </row>
    <row r="1011" spans="2:31" x14ac:dyDescent="0.25">
      <c r="B1011" s="15" t="s">
        <v>38</v>
      </c>
      <c r="C1011" s="15" t="s">
        <v>2048</v>
      </c>
      <c r="D1011" s="15" t="s">
        <v>1875</v>
      </c>
      <c r="E1011" s="15" t="s">
        <v>2049</v>
      </c>
      <c r="F1011" s="16">
        <v>19401751.810000002</v>
      </c>
      <c r="G1011" s="16">
        <v>3220592.5731396917</v>
      </c>
      <c r="H1011" s="17">
        <v>40396.932470993008</v>
      </c>
      <c r="I1011" s="16">
        <v>40396.932470993008</v>
      </c>
      <c r="J1011" s="17">
        <v>0</v>
      </c>
      <c r="K1011" s="16">
        <v>84914.866048536584</v>
      </c>
      <c r="L1011" s="16">
        <v>85080.149797903141</v>
      </c>
      <c r="M1011" s="16">
        <v>87093.749831248802</v>
      </c>
      <c r="N1011" s="16">
        <v>89078.885700772138</v>
      </c>
      <c r="O1011" s="16">
        <v>89148.478967302974</v>
      </c>
      <c r="P1011" s="17">
        <v>21382.008650667893</v>
      </c>
      <c r="Q1011" s="16">
        <v>21410.211091304154</v>
      </c>
      <c r="R1011" s="16">
        <v>23777.353249247524</v>
      </c>
      <c r="S1011" s="16">
        <v>24319.31265401368</v>
      </c>
      <c r="T1011" s="16">
        <v>0</v>
      </c>
      <c r="U1011" s="17">
        <v>103929.7898688617</v>
      </c>
      <c r="V1011" s="16">
        <v>104066.87117759199</v>
      </c>
      <c r="W1011" s="16">
        <v>63316.396582001282</v>
      </c>
      <c r="X1011" s="16">
        <v>64759.573046758458</v>
      </c>
      <c r="Y1011" s="16">
        <v>89148.478967302974</v>
      </c>
      <c r="Z1011" s="18">
        <v>5.3602546585316225E-3</v>
      </c>
      <c r="AA1011" s="19">
        <v>3.300629007189628E-3</v>
      </c>
      <c r="AB1011" s="19">
        <v>4.5948675068276197E-3</v>
      </c>
      <c r="AC1011" s="18">
        <v>0.17063045063019783</v>
      </c>
      <c r="AD1011" s="19">
        <v>0.27300872100831658</v>
      </c>
      <c r="AE1011" s="17">
        <v>0</v>
      </c>
    </row>
    <row r="1012" spans="2:31" x14ac:dyDescent="0.25">
      <c r="B1012" s="15" t="s">
        <v>38</v>
      </c>
      <c r="C1012" s="15" t="s">
        <v>2050</v>
      </c>
      <c r="D1012" s="15" t="s">
        <v>1875</v>
      </c>
      <c r="E1012" s="15" t="s">
        <v>2051</v>
      </c>
      <c r="F1012" s="16">
        <v>5253344.9899999993</v>
      </c>
      <c r="G1012" s="16">
        <v>737802</v>
      </c>
      <c r="H1012" s="17">
        <v>10938.137178854027</v>
      </c>
      <c r="I1012" s="16">
        <v>10938.137178854027</v>
      </c>
      <c r="J1012" s="17">
        <v>0</v>
      </c>
      <c r="K1012" s="16">
        <v>22551.267091768575</v>
      </c>
      <c r="L1012" s="16">
        <v>22587.631201497192</v>
      </c>
      <c r="M1012" s="16">
        <v>23176.115665056819</v>
      </c>
      <c r="N1012" s="16">
        <v>23780.377922306736</v>
      </c>
      <c r="O1012" s="16">
        <v>23799.020434714443</v>
      </c>
      <c r="P1012" s="17">
        <v>5714.3121420332081</v>
      </c>
      <c r="Q1012" s="16">
        <v>5720.5169664629657</v>
      </c>
      <c r="R1012" s="16">
        <v>6327.2816956579727</v>
      </c>
      <c r="S1012" s="16">
        <v>6492.2505616633343</v>
      </c>
      <c r="T1012" s="16">
        <v>0</v>
      </c>
      <c r="U1012" s="17">
        <v>27775.092128589393</v>
      </c>
      <c r="V1012" s="16">
        <v>27805.251413888254</v>
      </c>
      <c r="W1012" s="16">
        <v>16848.833969398846</v>
      </c>
      <c r="X1012" s="16">
        <v>17288.127360643401</v>
      </c>
      <c r="Y1012" s="16">
        <v>23799.020434714443</v>
      </c>
      <c r="Z1012" s="18">
        <v>5.2899955788433435E-3</v>
      </c>
      <c r="AA1012" s="19">
        <v>3.2490690593349222E-3</v>
      </c>
      <c r="AB1012" s="19">
        <v>4.5302603350849888E-3</v>
      </c>
      <c r="AC1012" s="18">
        <v>0.17063045063019788</v>
      </c>
      <c r="AD1012" s="19">
        <v>0.27300872100831658</v>
      </c>
      <c r="AE1012" s="17">
        <v>0</v>
      </c>
    </row>
    <row r="1013" spans="2:31" x14ac:dyDescent="0.25">
      <c r="B1013" s="15" t="s">
        <v>38</v>
      </c>
      <c r="C1013" s="15" t="s">
        <v>2052</v>
      </c>
      <c r="D1013" s="15" t="s">
        <v>1875</v>
      </c>
      <c r="E1013" s="15" t="s">
        <v>2053</v>
      </c>
      <c r="F1013" s="16">
        <v>14169192.690000005</v>
      </c>
      <c r="G1013" s="16">
        <v>7526539.200636128</v>
      </c>
      <c r="H1013" s="17">
        <v>29502.074135975545</v>
      </c>
      <c r="I1013" s="16">
        <v>29502.074135975545</v>
      </c>
      <c r="J1013" s="17">
        <v>0</v>
      </c>
      <c r="K1013" s="16">
        <v>79008.264543336583</v>
      </c>
      <c r="L1013" s="16">
        <v>79452.381040966575</v>
      </c>
      <c r="M1013" s="16">
        <v>79254.875989186286</v>
      </c>
      <c r="N1013" s="16">
        <v>77004.327541953098</v>
      </c>
      <c r="O1013" s="16">
        <v>76829.714554329636</v>
      </c>
      <c r="P1013" s="17">
        <v>18515.167986886416</v>
      </c>
      <c r="Q1013" s="16">
        <v>18590.947785009321</v>
      </c>
      <c r="R1013" s="16">
        <v>21637.272327480481</v>
      </c>
      <c r="S1013" s="16">
        <v>21022.852974333971</v>
      </c>
      <c r="T1013" s="16">
        <v>0</v>
      </c>
      <c r="U1013" s="17">
        <v>89995.170692425716</v>
      </c>
      <c r="V1013" s="16">
        <v>90363.507391932799</v>
      </c>
      <c r="W1013" s="16">
        <v>57617.603661705805</v>
      </c>
      <c r="X1013" s="16">
        <v>55981.474567619123</v>
      </c>
      <c r="Y1013" s="16">
        <v>76829.714554329636</v>
      </c>
      <c r="Z1013" s="18">
        <v>6.3644655708453932E-3</v>
      </c>
      <c r="AA1013" s="19">
        <v>4.0086644565677397E-3</v>
      </c>
      <c r="AB1013" s="19">
        <v>5.4223071303527888E-3</v>
      </c>
      <c r="AC1013" s="18">
        <v>0.17063045063019783</v>
      </c>
      <c r="AD1013" s="19">
        <v>0.27300872100831652</v>
      </c>
      <c r="AE1013" s="17">
        <v>0</v>
      </c>
    </row>
    <row r="1014" spans="2:31" x14ac:dyDescent="0.25">
      <c r="B1014" s="15" t="s">
        <v>38</v>
      </c>
      <c r="C1014" s="15" t="s">
        <v>2054</v>
      </c>
      <c r="D1014" s="15" t="s">
        <v>1875</v>
      </c>
      <c r="E1014" s="15" t="s">
        <v>2055</v>
      </c>
      <c r="F1014" s="16">
        <v>17947058.320000004</v>
      </c>
      <c r="G1014" s="16">
        <v>5083678.4107184168</v>
      </c>
      <c r="H1014" s="17">
        <v>37368.074290710822</v>
      </c>
      <c r="I1014" s="16">
        <v>37368.074290710822</v>
      </c>
      <c r="J1014" s="17">
        <v>0</v>
      </c>
      <c r="K1014" s="16">
        <v>85460.09983846551</v>
      </c>
      <c r="L1014" s="16">
        <v>85744.526362797711</v>
      </c>
      <c r="M1014" s="16">
        <v>86928.731950120186</v>
      </c>
      <c r="N1014" s="16">
        <v>87718.384143123214</v>
      </c>
      <c r="O1014" s="16">
        <v>87785.911222761482</v>
      </c>
      <c r="P1014" s="17">
        <v>20958.226701745771</v>
      </c>
      <c r="Q1014" s="16">
        <v>21006.758527763744</v>
      </c>
      <c r="R1014" s="16">
        <v>23732.301928577093</v>
      </c>
      <c r="S1014" s="16">
        <v>23947.88386383012</v>
      </c>
      <c r="T1014" s="16">
        <v>0</v>
      </c>
      <c r="U1014" s="17">
        <v>101869.94742743057</v>
      </c>
      <c r="V1014" s="16">
        <v>102105.84212574479</v>
      </c>
      <c r="W1014" s="16">
        <v>63196.430021543092</v>
      </c>
      <c r="X1014" s="16">
        <v>63770.50027929309</v>
      </c>
      <c r="Y1014" s="16">
        <v>87785.911222761482</v>
      </c>
      <c r="Z1014" s="18">
        <v>5.6827081607537591E-3</v>
      </c>
      <c r="AA1014" s="19">
        <v>3.5372629886466027E-3</v>
      </c>
      <c r="AB1014" s="19">
        <v>4.8913816212952195E-3</v>
      </c>
      <c r="AC1014" s="18">
        <v>0.17063045063019788</v>
      </c>
      <c r="AD1014" s="19">
        <v>0.27300872100831652</v>
      </c>
      <c r="AE1014" s="17">
        <v>0</v>
      </c>
    </row>
    <row r="1015" spans="2:31" x14ac:dyDescent="0.25">
      <c r="B1015" s="15" t="s">
        <v>38</v>
      </c>
      <c r="C1015" s="15" t="s">
        <v>2056</v>
      </c>
      <c r="D1015" s="15" t="s">
        <v>1875</v>
      </c>
      <c r="E1015" s="15" t="s">
        <v>2057</v>
      </c>
      <c r="F1015" s="16">
        <v>5388088.8100000005</v>
      </c>
      <c r="G1015" s="16">
        <v>764150</v>
      </c>
      <c r="H1015" s="17">
        <v>11218.691071653446</v>
      </c>
      <c r="I1015" s="16">
        <v>11218.691071653446</v>
      </c>
      <c r="J1015" s="17">
        <v>0</v>
      </c>
      <c r="K1015" s="16">
        <v>23154.070300350548</v>
      </c>
      <c r="L1015" s="16">
        <v>23191.831120653947</v>
      </c>
      <c r="M1015" s="16">
        <v>23793.016524503968</v>
      </c>
      <c r="N1015" s="16">
        <v>24409.085469314487</v>
      </c>
      <c r="O1015" s="16">
        <v>24428.217264295323</v>
      </c>
      <c r="P1015" s="17">
        <v>5865.0397623093004</v>
      </c>
      <c r="Q1015" s="16">
        <v>5871.4829080938334</v>
      </c>
      <c r="R1015" s="16">
        <v>6495.7010102845697</v>
      </c>
      <c r="S1015" s="16">
        <v>6663.8932049601935</v>
      </c>
      <c r="T1015" s="16">
        <v>0</v>
      </c>
      <c r="U1015" s="17">
        <v>28507.721609694694</v>
      </c>
      <c r="V1015" s="16">
        <v>28539.039284213559</v>
      </c>
      <c r="W1015" s="16">
        <v>17297.315514219397</v>
      </c>
      <c r="X1015" s="16">
        <v>17745.192264354293</v>
      </c>
      <c r="Y1015" s="16">
        <v>24428.217264295323</v>
      </c>
      <c r="Z1015" s="18">
        <v>5.29378439234637E-3</v>
      </c>
      <c r="AA1015" s="19">
        <v>3.2518494975005518E-3</v>
      </c>
      <c r="AB1015" s="19">
        <v>4.5337443620004697E-3</v>
      </c>
      <c r="AC1015" s="18">
        <v>0.17063045063019788</v>
      </c>
      <c r="AD1015" s="19">
        <v>0.27300872100831658</v>
      </c>
      <c r="AE1015" s="17">
        <v>0</v>
      </c>
    </row>
    <row r="1016" spans="2:31" x14ac:dyDescent="0.25">
      <c r="B1016" s="15" t="s">
        <v>38</v>
      </c>
      <c r="C1016" s="15" t="s">
        <v>2058</v>
      </c>
      <c r="D1016" s="15" t="s">
        <v>1875</v>
      </c>
      <c r="E1016" s="15" t="s">
        <v>2059</v>
      </c>
      <c r="F1016" s="16">
        <v>3298494.34</v>
      </c>
      <c r="G1016" s="16">
        <v>2122147</v>
      </c>
      <c r="H1016" s="17">
        <v>6867.8877254915587</v>
      </c>
      <c r="I1016" s="16">
        <v>6867.8877254915587</v>
      </c>
      <c r="J1016" s="17">
        <v>0</v>
      </c>
      <c r="K1016" s="16">
        <v>19607.841370676764</v>
      </c>
      <c r="L1016" s="16">
        <v>19734.354991086875</v>
      </c>
      <c r="M1016" s="16">
        <v>18698.424350992598</v>
      </c>
      <c r="N1016" s="16">
        <v>17926.098127799429</v>
      </c>
      <c r="O1016" s="16">
        <v>17885.449379210309</v>
      </c>
      <c r="P1016" s="17">
        <v>4517.5655864422424</v>
      </c>
      <c r="Q1016" s="16">
        <v>4539.1526625036759</v>
      </c>
      <c r="R1016" s="16">
        <v>5104.832916935251</v>
      </c>
      <c r="S1016" s="16">
        <v>4893.9811225400726</v>
      </c>
      <c r="T1016" s="16">
        <v>0</v>
      </c>
      <c r="U1016" s="17">
        <v>21958.163509726081</v>
      </c>
      <c r="V1016" s="16">
        <v>22063.090054074757</v>
      </c>
      <c r="W1016" s="16">
        <v>13593.591434057347</v>
      </c>
      <c r="X1016" s="16">
        <v>13032.117005259355</v>
      </c>
      <c r="Y1016" s="16">
        <v>17885.449379210309</v>
      </c>
      <c r="Z1016" s="18">
        <v>6.6729314993762947E-3</v>
      </c>
      <c r="AA1016" s="19">
        <v>4.0360397343165823E-3</v>
      </c>
      <c r="AB1016" s="19">
        <v>5.4223071303527871E-3</v>
      </c>
      <c r="AC1016" s="18">
        <v>0.17063045063019786</v>
      </c>
      <c r="AD1016" s="19">
        <v>0.27300872100831658</v>
      </c>
      <c r="AE1016" s="17">
        <v>0</v>
      </c>
    </row>
    <row r="1017" spans="2:31" x14ac:dyDescent="0.25">
      <c r="B1017" s="15" t="s">
        <v>38</v>
      </c>
      <c r="C1017" s="15" t="s">
        <v>2060</v>
      </c>
      <c r="D1017" s="15" t="s">
        <v>1875</v>
      </c>
      <c r="E1017" s="15" t="s">
        <v>2061</v>
      </c>
      <c r="F1017" s="16">
        <v>3175000.0700000003</v>
      </c>
      <c r="G1017" s="16">
        <v>577915</v>
      </c>
      <c r="H1017" s="17">
        <v>6610.7568367656622</v>
      </c>
      <c r="I1017" s="16">
        <v>6610.7568367656622</v>
      </c>
      <c r="J1017" s="17">
        <v>0</v>
      </c>
      <c r="K1017" s="16">
        <v>14063.002055701892</v>
      </c>
      <c r="L1017" s="16">
        <v>14093.229996170405</v>
      </c>
      <c r="M1017" s="16">
        <v>14406.343723243439</v>
      </c>
      <c r="N1017" s="16">
        <v>14705.897039038409</v>
      </c>
      <c r="O1017" s="16">
        <v>14717.361828874446</v>
      </c>
      <c r="P1017" s="17">
        <v>3527.5727960417994</v>
      </c>
      <c r="Q1017" s="16">
        <v>3532.7306031455623</v>
      </c>
      <c r="R1017" s="16">
        <v>3933.0574742888793</v>
      </c>
      <c r="S1017" s="16">
        <v>4014.8381419078423</v>
      </c>
      <c r="T1017" s="16">
        <v>0</v>
      </c>
      <c r="U1017" s="17">
        <v>17146.186096425754</v>
      </c>
      <c r="V1017" s="16">
        <v>17171.256229790506</v>
      </c>
      <c r="W1017" s="16">
        <v>10473.286248954559</v>
      </c>
      <c r="X1017" s="16">
        <v>10691.058897130566</v>
      </c>
      <c r="Y1017" s="16">
        <v>14717.361828874446</v>
      </c>
      <c r="Z1017" s="18">
        <v>5.4043215070253931E-3</v>
      </c>
      <c r="AA1017" s="19">
        <v>3.3329676660582125E-3</v>
      </c>
      <c r="AB1017" s="19">
        <v>4.6353894502038371E-3</v>
      </c>
      <c r="AC1017" s="18">
        <v>0.17063045063019788</v>
      </c>
      <c r="AD1017" s="19">
        <v>0.27300872100831647</v>
      </c>
      <c r="AE1017" s="17">
        <v>0</v>
      </c>
    </row>
    <row r="1018" spans="2:31" x14ac:dyDescent="0.25">
      <c r="B1018" s="15" t="s">
        <v>38</v>
      </c>
      <c r="C1018" s="15" t="s">
        <v>2062</v>
      </c>
      <c r="D1018" s="15" t="s">
        <v>1875</v>
      </c>
      <c r="E1018" s="15" t="s">
        <v>2063</v>
      </c>
      <c r="F1018" s="16">
        <v>4411167.4700000007</v>
      </c>
      <c r="G1018" s="16">
        <v>541992</v>
      </c>
      <c r="H1018" s="17">
        <v>9184.6157062984839</v>
      </c>
      <c r="I1018" s="16">
        <v>9184.6157062984839</v>
      </c>
      <c r="J1018" s="17">
        <v>0</v>
      </c>
      <c r="K1018" s="16">
        <v>18681.38158516815</v>
      </c>
      <c r="L1018" s="16">
        <v>18707.070362415914</v>
      </c>
      <c r="M1018" s="16">
        <v>19226.206043733408</v>
      </c>
      <c r="N1018" s="16">
        <v>19772.155335983618</v>
      </c>
      <c r="O1018" s="16">
        <v>19787.693109616826</v>
      </c>
      <c r="P1018" s="17">
        <v>4754.7876751028243</v>
      </c>
      <c r="Q1018" s="16">
        <v>4759.1709627407472</v>
      </c>
      <c r="R1018" s="16">
        <v>5248.9219218420221</v>
      </c>
      <c r="S1018" s="16">
        <v>5397.9708398546172</v>
      </c>
      <c r="T1018" s="16">
        <v>0</v>
      </c>
      <c r="U1018" s="17">
        <v>23111.209616363813</v>
      </c>
      <c r="V1018" s="16">
        <v>23132.515105973653</v>
      </c>
      <c r="W1018" s="16">
        <v>13977.284121891385</v>
      </c>
      <c r="X1018" s="16">
        <v>14374.184496129001</v>
      </c>
      <c r="Y1018" s="16">
        <v>19787.693109616826</v>
      </c>
      <c r="Z1018" s="18">
        <v>5.2416650509006244E-3</v>
      </c>
      <c r="AA1018" s="19">
        <v>3.2136014797484419E-3</v>
      </c>
      <c r="AB1018" s="19">
        <v>4.4858176988725445E-3</v>
      </c>
      <c r="AC1018" s="18">
        <v>0.17063045063019783</v>
      </c>
      <c r="AD1018" s="19">
        <v>0.27300872100831647</v>
      </c>
      <c r="AE1018" s="17">
        <v>570.40971269113288</v>
      </c>
    </row>
    <row r="1019" spans="2:31" x14ac:dyDescent="0.25">
      <c r="B1019" s="15" t="s">
        <v>38</v>
      </c>
      <c r="C1019" s="15" t="s">
        <v>2064</v>
      </c>
      <c r="D1019" s="15" t="s">
        <v>1875</v>
      </c>
      <c r="E1019" s="15" t="s">
        <v>2065</v>
      </c>
      <c r="F1019" s="16">
        <v>8539160.6699999981</v>
      </c>
      <c r="G1019" s="16">
        <v>5831226</v>
      </c>
      <c r="H1019" s="17">
        <v>17779.626310194995</v>
      </c>
      <c r="I1019" s="16">
        <v>17779.626310194995</v>
      </c>
      <c r="J1019" s="17">
        <v>0</v>
      </c>
      <c r="K1019" s="16">
        <v>51869.001810897229</v>
      </c>
      <c r="L1019" s="16">
        <v>51300.457947119146</v>
      </c>
      <c r="M1019" s="16">
        <v>48406.585960358578</v>
      </c>
      <c r="N1019" s="16">
        <v>46407.183496778554</v>
      </c>
      <c r="O1019" s="16">
        <v>46301.95178816907</v>
      </c>
      <c r="P1019" s="17">
        <v>11884.176802077036</v>
      </c>
      <c r="Q1019" s="16">
        <v>11787.165906397549</v>
      </c>
      <c r="R1019" s="16">
        <v>13215.420121416631</v>
      </c>
      <c r="S1019" s="16">
        <v>12669.565812053699</v>
      </c>
      <c r="T1019" s="16">
        <v>0</v>
      </c>
      <c r="U1019" s="17">
        <v>57764.451319015177</v>
      </c>
      <c r="V1019" s="16">
        <v>57292.918350916589</v>
      </c>
      <c r="W1019" s="16">
        <v>35191.165838941946</v>
      </c>
      <c r="X1019" s="16">
        <v>33737.617684724857</v>
      </c>
      <c r="Y1019" s="16">
        <v>46301.95178816907</v>
      </c>
      <c r="Z1019" s="18">
        <v>6.7370420885833849E-3</v>
      </c>
      <c r="AA1019" s="19">
        <v>4.0360397343165823E-3</v>
      </c>
      <c r="AB1019" s="19">
        <v>5.4223071303527871E-3</v>
      </c>
      <c r="AC1019" s="18">
        <v>0.17063045063019786</v>
      </c>
      <c r="AD1019" s="19">
        <v>0.27300872100831663</v>
      </c>
      <c r="AE1019" s="17">
        <v>202.5</v>
      </c>
    </row>
    <row r="1020" spans="2:31" x14ac:dyDescent="0.25">
      <c r="B1020" s="15" t="s">
        <v>38</v>
      </c>
      <c r="C1020" s="15" t="s">
        <v>2066</v>
      </c>
      <c r="D1020" s="15" t="s">
        <v>1875</v>
      </c>
      <c r="E1020" s="15" t="s">
        <v>2067</v>
      </c>
      <c r="F1020" s="16">
        <v>32999505.020000003</v>
      </c>
      <c r="G1020" s="16">
        <v>15336526.534901131</v>
      </c>
      <c r="H1020" s="17">
        <v>68709.196412977632</v>
      </c>
      <c r="I1020" s="16">
        <v>68709.196412977632</v>
      </c>
      <c r="J1020" s="17">
        <v>0</v>
      </c>
      <c r="K1020" s="16">
        <v>176806.47188256541</v>
      </c>
      <c r="L1020" s="16">
        <v>177703.77076630387</v>
      </c>
      <c r="M1020" s="16">
        <v>177950.5559096394</v>
      </c>
      <c r="N1020" s="16">
        <v>176423.98945510294</v>
      </c>
      <c r="O1020" s="16">
        <v>176557.12156708358</v>
      </c>
      <c r="P1020" s="17">
        <v>41892.449118042699</v>
      </c>
      <c r="Q1020" s="16">
        <v>42045.555630924944</v>
      </c>
      <c r="R1020" s="16">
        <v>48582.053671609567</v>
      </c>
      <c r="S1020" s="16">
        <v>48165.287716322106</v>
      </c>
      <c r="T1020" s="16">
        <v>0</v>
      </c>
      <c r="U1020" s="17">
        <v>203623.21917750034</v>
      </c>
      <c r="V1020" s="16">
        <v>204367.41154835658</v>
      </c>
      <c r="W1020" s="16">
        <v>129368.50223802983</v>
      </c>
      <c r="X1020" s="16">
        <v>128258.70173878083</v>
      </c>
      <c r="Y1020" s="16">
        <v>176557.12156708358</v>
      </c>
      <c r="Z1020" s="18">
        <v>6.1817689459067061E-3</v>
      </c>
      <c r="AA1020" s="19">
        <v>3.9035010346468928E-3</v>
      </c>
      <c r="AB1020" s="19">
        <v>5.3502960562613784E-3</v>
      </c>
      <c r="AC1020" s="18">
        <v>0.17063045063019788</v>
      </c>
      <c r="AD1020" s="19">
        <v>0.27300872100831647</v>
      </c>
      <c r="AE1020" s="17">
        <v>0</v>
      </c>
    </row>
    <row r="1021" spans="2:31" x14ac:dyDescent="0.25">
      <c r="B1021" s="15" t="s">
        <v>38</v>
      </c>
      <c r="C1021" s="15" t="s">
        <v>2068</v>
      </c>
      <c r="D1021" s="15" t="s">
        <v>1875</v>
      </c>
      <c r="E1021" s="15" t="s">
        <v>2069</v>
      </c>
      <c r="F1021" s="16">
        <v>3152670.67</v>
      </c>
      <c r="G1021" s="16">
        <v>732522.25170369423</v>
      </c>
      <c r="H1021" s="17">
        <v>6564.2641657557751</v>
      </c>
      <c r="I1021" s="16">
        <v>6564.2641657557751</v>
      </c>
      <c r="J1021" s="17">
        <v>0</v>
      </c>
      <c r="K1021" s="16">
        <v>14485.218959978945</v>
      </c>
      <c r="L1021" s="16">
        <v>14525.15132554358</v>
      </c>
      <c r="M1021" s="16">
        <v>14784.913963851666</v>
      </c>
      <c r="N1021" s="16">
        <v>15003.449611847809</v>
      </c>
      <c r="O1021" s="16">
        <v>15015.071394226235</v>
      </c>
      <c r="P1021" s="17">
        <v>3591.6827912768617</v>
      </c>
      <c r="Q1021" s="16">
        <v>3598.496468807884</v>
      </c>
      <c r="R1021" s="16">
        <v>4036.4104514891433</v>
      </c>
      <c r="S1021" s="16">
        <v>4096.0725892432702</v>
      </c>
      <c r="T1021" s="16">
        <v>0</v>
      </c>
      <c r="U1021" s="17">
        <v>17457.800334457861</v>
      </c>
      <c r="V1021" s="16">
        <v>17490.919022491471</v>
      </c>
      <c r="W1021" s="16">
        <v>10748.503512362524</v>
      </c>
      <c r="X1021" s="16">
        <v>10907.377022604538</v>
      </c>
      <c r="Y1021" s="16">
        <v>15015.071394226235</v>
      </c>
      <c r="Z1021" s="18">
        <v>5.5427164799533805E-3</v>
      </c>
      <c r="AA1021" s="19">
        <v>3.4345294516548827E-3</v>
      </c>
      <c r="AB1021" s="19">
        <v>4.7626514044444221E-3</v>
      </c>
      <c r="AC1021" s="18">
        <v>0.17063045063019788</v>
      </c>
      <c r="AD1021" s="19">
        <v>0.27300872100831658</v>
      </c>
      <c r="AE1021" s="17">
        <v>20108.715469118284</v>
      </c>
    </row>
    <row r="1022" spans="2:31" x14ac:dyDescent="0.25">
      <c r="B1022" s="15" t="s">
        <v>38</v>
      </c>
      <c r="C1022" s="15" t="s">
        <v>2070</v>
      </c>
      <c r="D1022" s="15" t="s">
        <v>1875</v>
      </c>
      <c r="E1022" s="15" t="s">
        <v>2071</v>
      </c>
      <c r="F1022" s="16">
        <v>3853003.92</v>
      </c>
      <c r="G1022" s="16">
        <v>940581</v>
      </c>
      <c r="H1022" s="17">
        <v>8022.4476991034826</v>
      </c>
      <c r="I1022" s="16">
        <v>8022.4476991034826</v>
      </c>
      <c r="J1022" s="17">
        <v>0</v>
      </c>
      <c r="K1022" s="16">
        <v>17851.858055414406</v>
      </c>
      <c r="L1022" s="16">
        <v>17903.494524759932</v>
      </c>
      <c r="M1022" s="16">
        <v>18206.34619506761</v>
      </c>
      <c r="N1022" s="16">
        <v>18450.880436776693</v>
      </c>
      <c r="O1022" s="16">
        <v>18465.151773052618</v>
      </c>
      <c r="P1022" s="17">
        <v>4414.9444506369091</v>
      </c>
      <c r="Q1022" s="16">
        <v>4423.7552046702876</v>
      </c>
      <c r="R1022" s="16">
        <v>4970.4912889500383</v>
      </c>
      <c r="S1022" s="16">
        <v>5037.2512695217456</v>
      </c>
      <c r="T1022" s="16">
        <v>0</v>
      </c>
      <c r="U1022" s="17">
        <v>21459.361303880978</v>
      </c>
      <c r="V1022" s="16">
        <v>21502.187019193127</v>
      </c>
      <c r="W1022" s="16">
        <v>13235.854906117573</v>
      </c>
      <c r="X1022" s="16">
        <v>13413.629167254949</v>
      </c>
      <c r="Y1022" s="16">
        <v>18465.151773052618</v>
      </c>
      <c r="Z1022" s="18">
        <v>5.5750719717765186E-3</v>
      </c>
      <c r="AA1022" s="19">
        <v>3.4582736777195545E-3</v>
      </c>
      <c r="AB1022" s="19">
        <v>4.7924040972822622E-3</v>
      </c>
      <c r="AC1022" s="18">
        <v>0.17063045063019786</v>
      </c>
      <c r="AD1022" s="19">
        <v>0.27300872100831652</v>
      </c>
      <c r="AE1022" s="17">
        <v>1938</v>
      </c>
    </row>
    <row r="1023" spans="2:31" x14ac:dyDescent="0.25">
      <c r="B1023" s="15" t="s">
        <v>38</v>
      </c>
      <c r="C1023" s="15" t="s">
        <v>2072</v>
      </c>
      <c r="D1023" s="15" t="s">
        <v>1875</v>
      </c>
      <c r="E1023" s="15" t="s">
        <v>2073</v>
      </c>
      <c r="F1023" s="16">
        <v>3154164.4299999997</v>
      </c>
      <c r="G1023" s="16">
        <v>2271528.564966266</v>
      </c>
      <c r="H1023" s="17">
        <v>6567.3743654139726</v>
      </c>
      <c r="I1023" s="16">
        <v>6567.3743654139726</v>
      </c>
      <c r="J1023" s="17">
        <v>0</v>
      </c>
      <c r="K1023" s="16">
        <v>19201.834204255687</v>
      </c>
      <c r="L1023" s="16">
        <v>18949.178491041792</v>
      </c>
      <c r="M1023" s="16">
        <v>17880.250473598411</v>
      </c>
      <c r="N1023" s="16">
        <v>17141.718388819347</v>
      </c>
      <c r="O1023" s="16">
        <v>17102.848279094131</v>
      </c>
      <c r="P1023" s="17">
        <v>4397.0116706262907</v>
      </c>
      <c r="Q1023" s="16">
        <v>4353.9009124263102</v>
      </c>
      <c r="R1023" s="16">
        <v>4881.464313105449</v>
      </c>
      <c r="S1023" s="16">
        <v>4679.8386132162841</v>
      </c>
      <c r="T1023" s="16">
        <v>0</v>
      </c>
      <c r="U1023" s="17">
        <v>21372.196899043367</v>
      </c>
      <c r="V1023" s="16">
        <v>21162.651944029454</v>
      </c>
      <c r="W1023" s="16">
        <v>12998.786160492962</v>
      </c>
      <c r="X1023" s="16">
        <v>12461.879775603062</v>
      </c>
      <c r="Y1023" s="16">
        <v>17102.848279094131</v>
      </c>
      <c r="Z1023" s="18">
        <v>6.7426492478505351E-3</v>
      </c>
      <c r="AA1023" s="19">
        <v>4.0360397343165823E-3</v>
      </c>
      <c r="AB1023" s="19">
        <v>5.4223071303527862E-3</v>
      </c>
      <c r="AC1023" s="18">
        <v>0.17063045063019786</v>
      </c>
      <c r="AD1023" s="19">
        <v>0.27300872100831658</v>
      </c>
      <c r="AE1023" s="17">
        <v>0</v>
      </c>
    </row>
    <row r="1024" spans="2:31" x14ac:dyDescent="0.25">
      <c r="B1024" s="15" t="s">
        <v>38</v>
      </c>
      <c r="C1024" s="15" t="s">
        <v>2074</v>
      </c>
      <c r="D1024" s="15" t="s">
        <v>1875</v>
      </c>
      <c r="E1024" s="15" t="s">
        <v>2075</v>
      </c>
      <c r="F1024" s="16">
        <v>3611784.5800000005</v>
      </c>
      <c r="G1024" s="16">
        <v>712598</v>
      </c>
      <c r="H1024" s="17">
        <v>7520.1981350380865</v>
      </c>
      <c r="I1024" s="16">
        <v>7520.1981350380865</v>
      </c>
      <c r="J1024" s="17">
        <v>0</v>
      </c>
      <c r="K1024" s="16">
        <v>16178.87171076386</v>
      </c>
      <c r="L1024" s="16">
        <v>16216.706824042567</v>
      </c>
      <c r="M1024" s="16">
        <v>16555.108128420474</v>
      </c>
      <c r="N1024" s="16">
        <v>16868.42908787743</v>
      </c>
      <c r="O1024" s="16">
        <v>16881.553723177622</v>
      </c>
      <c r="P1024" s="17">
        <v>4043.7829673057199</v>
      </c>
      <c r="Q1024" s="16">
        <v>4050.2387897341087</v>
      </c>
      <c r="R1024" s="16">
        <v>4519.6888962944586</v>
      </c>
      <c r="S1024" s="16">
        <v>4605.2282507008749</v>
      </c>
      <c r="T1024" s="16">
        <v>0</v>
      </c>
      <c r="U1024" s="17">
        <v>19655.286878496227</v>
      </c>
      <c r="V1024" s="16">
        <v>19686.666169346543</v>
      </c>
      <c r="W1024" s="16">
        <v>12035.419232126016</v>
      </c>
      <c r="X1024" s="16">
        <v>12263.200837176555</v>
      </c>
      <c r="Y1024" s="16">
        <v>16881.553723177622</v>
      </c>
      <c r="Z1024" s="18">
        <v>5.4463316092681754E-3</v>
      </c>
      <c r="AA1024" s="19">
        <v>3.3637969722577652E-3</v>
      </c>
      <c r="AB1024" s="19">
        <v>4.6740200998304331E-3</v>
      </c>
      <c r="AC1024" s="18">
        <v>0.17063045063019786</v>
      </c>
      <c r="AD1024" s="19">
        <v>0.27300872100831652</v>
      </c>
      <c r="AE1024" s="17">
        <v>0</v>
      </c>
    </row>
    <row r="1025" spans="2:31" x14ac:dyDescent="0.25">
      <c r="B1025" s="15" t="s">
        <v>38</v>
      </c>
      <c r="C1025" s="15" t="s">
        <v>2076</v>
      </c>
      <c r="D1025" s="15" t="s">
        <v>1875</v>
      </c>
      <c r="E1025" s="15" t="s">
        <v>2077</v>
      </c>
      <c r="F1025" s="16">
        <v>34960117.868999995</v>
      </c>
      <c r="G1025" s="16">
        <v>3893996.267450565</v>
      </c>
      <c r="H1025" s="17">
        <v>72791.44350274773</v>
      </c>
      <c r="I1025" s="16">
        <v>72791.44350274773</v>
      </c>
      <c r="J1025" s="17">
        <v>0</v>
      </c>
      <c r="K1025" s="16">
        <v>146738.19427773231</v>
      </c>
      <c r="L1025" s="16">
        <v>146916.6941026189</v>
      </c>
      <c r="M1025" s="16">
        <v>151160.45745433777</v>
      </c>
      <c r="N1025" s="16">
        <v>155686.97489079076</v>
      </c>
      <c r="O1025" s="16">
        <v>155809.51617729501</v>
      </c>
      <c r="P1025" s="17">
        <v>37458.441021167426</v>
      </c>
      <c r="Q1025" s="16">
        <v>37488.898526725221</v>
      </c>
      <c r="R1025" s="16">
        <v>41268.12315664081</v>
      </c>
      <c r="S1025" s="16">
        <v>42503.901892588437</v>
      </c>
      <c r="T1025" s="16">
        <v>0</v>
      </c>
      <c r="U1025" s="17">
        <v>182071.19675931259</v>
      </c>
      <c r="V1025" s="16">
        <v>182219.23907864143</v>
      </c>
      <c r="W1025" s="16">
        <v>109892.33429769696</v>
      </c>
      <c r="X1025" s="16">
        <v>113183.07299820232</v>
      </c>
      <c r="Y1025" s="16">
        <v>155809.51617729501</v>
      </c>
      <c r="Z1025" s="18">
        <v>5.2100859213775625E-3</v>
      </c>
      <c r="AA1025" s="19">
        <v>3.1904269907182693E-3</v>
      </c>
      <c r="AB1025" s="19">
        <v>4.4567789147946547E-3</v>
      </c>
      <c r="AC1025" s="18">
        <v>0.17063045063019791</v>
      </c>
      <c r="AD1025" s="19">
        <v>0.27300872100831658</v>
      </c>
      <c r="AE1025" s="17">
        <v>0</v>
      </c>
    </row>
    <row r="1026" spans="2:31" x14ac:dyDescent="0.25">
      <c r="B1026" s="15" t="s">
        <v>38</v>
      </c>
      <c r="C1026" s="15" t="s">
        <v>2078</v>
      </c>
      <c r="D1026" s="15" t="s">
        <v>1875</v>
      </c>
      <c r="E1026" s="15" t="s">
        <v>2079</v>
      </c>
      <c r="F1026" s="16">
        <v>4358592.4000000004</v>
      </c>
      <c r="G1026" s="16">
        <v>849755.26137013361</v>
      </c>
      <c r="H1026" s="17">
        <v>9075.1476761305585</v>
      </c>
      <c r="I1026" s="16">
        <v>9075.1476761305585</v>
      </c>
      <c r="J1026" s="17">
        <v>0</v>
      </c>
      <c r="K1026" s="16">
        <v>19490.718033305988</v>
      </c>
      <c r="L1026" s="16">
        <v>19535.739648087743</v>
      </c>
      <c r="M1026" s="16">
        <v>19947.395787608482</v>
      </c>
      <c r="N1026" s="16">
        <v>20330.567995785823</v>
      </c>
      <c r="O1026" s="16">
        <v>20346.391153737186</v>
      </c>
      <c r="P1026" s="17">
        <v>4874.2065386428758</v>
      </c>
      <c r="Q1026" s="16">
        <v>4881.8885970611836</v>
      </c>
      <c r="R1026" s="16">
        <v>5445.8130114216719</v>
      </c>
      <c r="S1026" s="16">
        <v>5550.4223659020699</v>
      </c>
      <c r="T1026" s="16">
        <v>0</v>
      </c>
      <c r="U1026" s="17">
        <v>23691.659170793671</v>
      </c>
      <c r="V1026" s="16">
        <v>23728.998727157119</v>
      </c>
      <c r="W1026" s="16">
        <v>14501.582776186809</v>
      </c>
      <c r="X1026" s="16">
        <v>14780.145629883753</v>
      </c>
      <c r="Y1026" s="16">
        <v>20346.391153737186</v>
      </c>
      <c r="Z1026" s="18">
        <v>5.4399050824241778E-3</v>
      </c>
      <c r="AA1026" s="19">
        <v>3.3590808360596603E-3</v>
      </c>
      <c r="AB1026" s="19">
        <v>4.6681105472806276E-3</v>
      </c>
      <c r="AC1026" s="18">
        <v>0.17063045063019788</v>
      </c>
      <c r="AD1026" s="19">
        <v>0.27300872100831652</v>
      </c>
      <c r="AE1026" s="17">
        <v>5973.1631108063302</v>
      </c>
    </row>
    <row r="1027" spans="2:31" x14ac:dyDescent="0.25">
      <c r="B1027" s="15" t="s">
        <v>38</v>
      </c>
      <c r="C1027" s="15" t="s">
        <v>2080</v>
      </c>
      <c r="D1027" s="15" t="s">
        <v>1875</v>
      </c>
      <c r="E1027" s="15" t="s">
        <v>2081</v>
      </c>
      <c r="F1027" s="16">
        <v>24963052.440000005</v>
      </c>
      <c r="G1027" s="16">
        <v>4378750.8313691057</v>
      </c>
      <c r="H1027" s="17">
        <v>51976.272738875785</v>
      </c>
      <c r="I1027" s="16">
        <v>51976.272738875785</v>
      </c>
      <c r="J1027" s="17">
        <v>0</v>
      </c>
      <c r="K1027" s="16">
        <v>110026.6242377405</v>
      </c>
      <c r="L1027" s="16">
        <v>110253.97298188634</v>
      </c>
      <c r="M1027" s="16">
        <v>112768.99211511383</v>
      </c>
      <c r="N1027" s="16">
        <v>115206.26958643124</v>
      </c>
      <c r="O1027" s="16">
        <v>115296.16295044859</v>
      </c>
      <c r="P1027" s="17">
        <v>27642.627314517555</v>
      </c>
      <c r="Q1027" s="16">
        <v>27681.419933181358</v>
      </c>
      <c r="R1027" s="16">
        <v>30786.918306744148</v>
      </c>
      <c r="S1027" s="16">
        <v>31452.316311930717</v>
      </c>
      <c r="T1027" s="16">
        <v>0</v>
      </c>
      <c r="U1027" s="17">
        <v>134360.26966209873</v>
      </c>
      <c r="V1027" s="16">
        <v>134548.82578758075</v>
      </c>
      <c r="W1027" s="16">
        <v>81982.073808369678</v>
      </c>
      <c r="X1027" s="16">
        <v>83753.953274500527</v>
      </c>
      <c r="Y1027" s="16">
        <v>115296.16295044859</v>
      </c>
      <c r="Z1027" s="18">
        <v>5.3861421013318882E-3</v>
      </c>
      <c r="AA1027" s="19">
        <v>3.3196266258147989E-3</v>
      </c>
      <c r="AB1027" s="19">
        <v>4.6186724651389854E-3</v>
      </c>
      <c r="AC1027" s="18">
        <v>0.17063045063019786</v>
      </c>
      <c r="AD1027" s="19">
        <v>0.27300872100831647</v>
      </c>
      <c r="AE1027" s="17">
        <v>0</v>
      </c>
    </row>
    <row r="1028" spans="2:31" x14ac:dyDescent="0.25">
      <c r="B1028" s="15" t="s">
        <v>38</v>
      </c>
      <c r="C1028" s="15" t="s">
        <v>2082</v>
      </c>
      <c r="D1028" s="15" t="s">
        <v>1875</v>
      </c>
      <c r="E1028" s="15" t="s">
        <v>2083</v>
      </c>
      <c r="F1028" s="16">
        <v>3346914.3999999994</v>
      </c>
      <c r="G1028" s="16">
        <v>985271.23561119125</v>
      </c>
      <c r="H1028" s="17">
        <v>6968.704492617363</v>
      </c>
      <c r="I1028" s="16">
        <v>6968.704492617363</v>
      </c>
      <c r="J1028" s="17">
        <v>0</v>
      </c>
      <c r="K1028" s="16">
        <v>16059.556969214518</v>
      </c>
      <c r="L1028" s="16">
        <v>16114.925743530197</v>
      </c>
      <c r="M1028" s="16">
        <v>16323.766258637052</v>
      </c>
      <c r="N1028" s="16">
        <v>16452.514118039275</v>
      </c>
      <c r="O1028" s="16">
        <v>16465.162868508411</v>
      </c>
      <c r="P1028" s="17">
        <v>3929.3226304623927</v>
      </c>
      <c r="Q1028" s="16">
        <v>3938.7702293747175</v>
      </c>
      <c r="R1028" s="16">
        <v>4456.5305483092143</v>
      </c>
      <c r="S1028" s="16">
        <v>4491.6798367371475</v>
      </c>
      <c r="T1028" s="16">
        <v>0</v>
      </c>
      <c r="U1028" s="17">
        <v>19098.938831369487</v>
      </c>
      <c r="V1028" s="16">
        <v>19144.860006772844</v>
      </c>
      <c r="W1028" s="16">
        <v>11867.235710327837</v>
      </c>
      <c r="X1028" s="16">
        <v>11960.834281302126</v>
      </c>
      <c r="Y1028" s="16">
        <v>16465.162868508411</v>
      </c>
      <c r="Z1028" s="18">
        <v>5.7132920456738215E-3</v>
      </c>
      <c r="AA1028" s="19">
        <v>3.5597071128604255E-3</v>
      </c>
      <c r="AB1028" s="19">
        <v>4.9195052220362767E-3</v>
      </c>
      <c r="AC1028" s="18">
        <v>0.17063045063019786</v>
      </c>
      <c r="AD1028" s="19">
        <v>0.27300872100831658</v>
      </c>
      <c r="AE1028" s="17">
        <v>0</v>
      </c>
    </row>
    <row r="1029" spans="2:31" x14ac:dyDescent="0.25">
      <c r="B1029" s="15" t="s">
        <v>38</v>
      </c>
      <c r="C1029" s="15" t="s">
        <v>2084</v>
      </c>
      <c r="D1029" s="15" t="s">
        <v>1875</v>
      </c>
      <c r="E1029" s="15" t="s">
        <v>2085</v>
      </c>
      <c r="F1029" s="16">
        <v>24421582.149999999</v>
      </c>
      <c r="G1029" s="16">
        <v>0</v>
      </c>
      <c r="H1029" s="17">
        <v>50848.862237268157</v>
      </c>
      <c r="I1029" s="16">
        <v>50848.862237268157</v>
      </c>
      <c r="J1029" s="17">
        <v>1</v>
      </c>
      <c r="K1029" s="16">
        <v>0</v>
      </c>
      <c r="L1029" s="16">
        <v>0</v>
      </c>
      <c r="M1029" s="16">
        <v>0</v>
      </c>
      <c r="N1029" s="16">
        <v>0</v>
      </c>
      <c r="O1029" s="16">
        <v>0</v>
      </c>
      <c r="P1029" s="17">
        <v>8676.3642775779172</v>
      </c>
      <c r="Q1029" s="16">
        <v>8676.3642775779135</v>
      </c>
      <c r="R1029" s="16">
        <v>0</v>
      </c>
      <c r="S1029" s="16">
        <v>0</v>
      </c>
      <c r="T1029" s="16">
        <v>0</v>
      </c>
      <c r="U1029" s="17">
        <v>42172.497959690241</v>
      </c>
      <c r="V1029" s="16">
        <v>42172.497959690241</v>
      </c>
      <c r="W1029" s="16">
        <v>0</v>
      </c>
      <c r="X1029" s="16">
        <v>0</v>
      </c>
      <c r="Y1029" s="16">
        <v>0</v>
      </c>
      <c r="Z1029" s="18">
        <v>1.7268536371092666E-3</v>
      </c>
      <c r="AA1029" s="19">
        <v>0</v>
      </c>
      <c r="AB1029" s="19">
        <v>0</v>
      </c>
      <c r="AC1029" s="18">
        <v>0.17063045063019788</v>
      </c>
      <c r="AD1029" s="19" t="s">
        <v>195</v>
      </c>
      <c r="AE1029" s="17">
        <v>0</v>
      </c>
    </row>
    <row r="1030" spans="2:31" x14ac:dyDescent="0.25">
      <c r="B1030" s="15" t="s">
        <v>38</v>
      </c>
      <c r="C1030" s="15" t="s">
        <v>2086</v>
      </c>
      <c r="D1030" s="15" t="s">
        <v>1875</v>
      </c>
      <c r="E1030" s="15" t="s">
        <v>2087</v>
      </c>
      <c r="F1030" s="16">
        <v>4508980.3900000006</v>
      </c>
      <c r="G1030" s="16">
        <v>935926.38921074301</v>
      </c>
      <c r="H1030" s="17">
        <v>9388.2747347576606</v>
      </c>
      <c r="I1030" s="16">
        <v>9388.2747347576606</v>
      </c>
      <c r="J1030" s="17">
        <v>0</v>
      </c>
      <c r="K1030" s="16">
        <v>20349.936903137914</v>
      </c>
      <c r="L1030" s="16">
        <v>20400.065156486446</v>
      </c>
      <c r="M1030" s="16">
        <v>20807.598539820043</v>
      </c>
      <c r="N1030" s="16">
        <v>21175.718206567602</v>
      </c>
      <c r="O1030" s="16">
        <v>21192.172462833121</v>
      </c>
      <c r="P1030" s="17">
        <v>5074.2444527103171</v>
      </c>
      <c r="Q1030" s="16">
        <v>5082.7978591684805</v>
      </c>
      <c r="R1030" s="16">
        <v>5680.6558646107851</v>
      </c>
      <c r="S1030" s="16">
        <v>5781.1557440075103</v>
      </c>
      <c r="T1030" s="16">
        <v>0</v>
      </c>
      <c r="U1030" s="17">
        <v>24663.967185185258</v>
      </c>
      <c r="V1030" s="16">
        <v>24705.542032075624</v>
      </c>
      <c r="W1030" s="16">
        <v>15126.942675209259</v>
      </c>
      <c r="X1030" s="16">
        <v>15394.562462560092</v>
      </c>
      <c r="Y1030" s="16">
        <v>21192.172462833121</v>
      </c>
      <c r="Z1030" s="18">
        <v>5.4745757296652247E-3</v>
      </c>
      <c r="AA1030" s="19">
        <v>3.3845240495456387E-3</v>
      </c>
      <c r="AB1030" s="19">
        <v>4.6999921556174964E-3</v>
      </c>
      <c r="AC1030" s="18">
        <v>0.17063045063019788</v>
      </c>
      <c r="AD1030" s="19">
        <v>0.27300872100831658</v>
      </c>
      <c r="AE1030" s="17">
        <v>0</v>
      </c>
    </row>
    <row r="1031" spans="2:31" x14ac:dyDescent="0.25">
      <c r="B1031" s="15" t="s">
        <v>38</v>
      </c>
      <c r="C1031" s="15" t="s">
        <v>2088</v>
      </c>
      <c r="D1031" s="15" t="s">
        <v>1875</v>
      </c>
      <c r="E1031" s="15" t="s">
        <v>2089</v>
      </c>
      <c r="F1031" s="16">
        <v>2576140.1900000013</v>
      </c>
      <c r="G1031" s="16">
        <v>1288632</v>
      </c>
      <c r="H1031" s="17">
        <v>5363.8538576502433</v>
      </c>
      <c r="I1031" s="16">
        <v>5363.8538576502433</v>
      </c>
      <c r="J1031" s="17">
        <v>0</v>
      </c>
      <c r="K1031" s="16">
        <v>14102.663195056961</v>
      </c>
      <c r="L1031" s="16">
        <v>14178.422418818549</v>
      </c>
      <c r="M1031" s="16">
        <v>14168.234043290162</v>
      </c>
      <c r="N1031" s="16">
        <v>14000.370192209541</v>
      </c>
      <c r="O1031" s="16">
        <v>13968.623321025389</v>
      </c>
      <c r="P1031" s="17">
        <v>3321.5805769038607</v>
      </c>
      <c r="Q1031" s="16">
        <v>3334.5074073936935</v>
      </c>
      <c r="R1031" s="16">
        <v>3868.051455105136</v>
      </c>
      <c r="S1031" s="16">
        <v>3822.2231598180624</v>
      </c>
      <c r="T1031" s="16">
        <v>0</v>
      </c>
      <c r="U1031" s="17">
        <v>16144.936475803344</v>
      </c>
      <c r="V1031" s="16">
        <v>16207.7688690751</v>
      </c>
      <c r="W1031" s="16">
        <v>10300.182588185025</v>
      </c>
      <c r="X1031" s="16">
        <v>10178.147032391478</v>
      </c>
      <c r="Y1031" s="16">
        <v>13968.623321025389</v>
      </c>
      <c r="Z1031" s="18">
        <v>6.2792982832348158E-3</v>
      </c>
      <c r="AA1031" s="19">
        <v>3.9746147550643379E-3</v>
      </c>
      <c r="AB1031" s="19">
        <v>5.4223071303527862E-3</v>
      </c>
      <c r="AC1031" s="18">
        <v>0.17063045063019783</v>
      </c>
      <c r="AD1031" s="19">
        <v>0.27300872100831652</v>
      </c>
      <c r="AE1031" s="17">
        <v>0</v>
      </c>
    </row>
    <row r="1032" spans="2:31" x14ac:dyDescent="0.25">
      <c r="B1032" s="15" t="s">
        <v>38</v>
      </c>
      <c r="C1032" s="15" t="s">
        <v>2090</v>
      </c>
      <c r="D1032" s="15" t="s">
        <v>1875</v>
      </c>
      <c r="E1032" s="15" t="s">
        <v>2091</v>
      </c>
      <c r="F1032" s="16">
        <v>3202706.7</v>
      </c>
      <c r="G1032" s="16">
        <v>2441239</v>
      </c>
      <c r="H1032" s="17">
        <v>6668.4455894138591</v>
      </c>
      <c r="I1032" s="16">
        <v>6668.4455894138591</v>
      </c>
      <c r="J1032" s="17">
        <v>0</v>
      </c>
      <c r="K1032" s="16">
        <v>19497.348481055207</v>
      </c>
      <c r="L1032" s="16">
        <v>19240.804422093956</v>
      </c>
      <c r="M1032" s="16">
        <v>18155.425711104039</v>
      </c>
      <c r="N1032" s="16">
        <v>17405.527692601914</v>
      </c>
      <c r="O1032" s="16">
        <v>17366.059375838646</v>
      </c>
      <c r="P1032" s="17">
        <v>4464.6812333410962</v>
      </c>
      <c r="Q1032" s="16">
        <v>4420.9070049540369</v>
      </c>
      <c r="R1032" s="16">
        <v>4956.5895527500197</v>
      </c>
      <c r="S1032" s="16">
        <v>4751.8608538320559</v>
      </c>
      <c r="T1032" s="16">
        <v>0</v>
      </c>
      <c r="U1032" s="17">
        <v>21701.11283712797</v>
      </c>
      <c r="V1032" s="16">
        <v>21488.343006553776</v>
      </c>
      <c r="W1032" s="16">
        <v>13198.836158354019</v>
      </c>
      <c r="X1032" s="16">
        <v>12653.666838769859</v>
      </c>
      <c r="Y1032" s="16">
        <v>17366.059375838646</v>
      </c>
      <c r="Z1032" s="18">
        <v>6.742649247850536E-3</v>
      </c>
      <c r="AA1032" s="19">
        <v>4.0360397343165823E-3</v>
      </c>
      <c r="AB1032" s="19">
        <v>5.4223071303527871E-3</v>
      </c>
      <c r="AC1032" s="18">
        <v>0.17063045063019788</v>
      </c>
      <c r="AD1032" s="19">
        <v>0.27300872100831658</v>
      </c>
      <c r="AE1032" s="17">
        <v>0</v>
      </c>
    </row>
    <row r="1033" spans="2:31" x14ac:dyDescent="0.25">
      <c r="B1033" s="15" t="s">
        <v>38</v>
      </c>
      <c r="C1033" s="15" t="s">
        <v>2092</v>
      </c>
      <c r="D1033" s="15" t="s">
        <v>1875</v>
      </c>
      <c r="E1033" s="15" t="s">
        <v>2093</v>
      </c>
      <c r="F1033" s="16">
        <v>6445469.3299999991</v>
      </c>
      <c r="G1033" s="16">
        <v>1407749.589027978</v>
      </c>
      <c r="H1033" s="17">
        <v>13420.292755918235</v>
      </c>
      <c r="I1033" s="16">
        <v>13420.292755918235</v>
      </c>
      <c r="J1033" s="17">
        <v>0</v>
      </c>
      <c r="K1033" s="16">
        <v>29319.164720577231</v>
      </c>
      <c r="L1033" s="16">
        <v>29395.188469750228</v>
      </c>
      <c r="M1033" s="16">
        <v>29955.224504558762</v>
      </c>
      <c r="N1033" s="16">
        <v>30446.695342702569</v>
      </c>
      <c r="O1033" s="16">
        <v>30470.320902653271</v>
      </c>
      <c r="P1033" s="17">
        <v>7292.6528889046012</v>
      </c>
      <c r="Q1033" s="16">
        <v>7305.6248554845852</v>
      </c>
      <c r="R1033" s="16">
        <v>8178.0375295065696</v>
      </c>
      <c r="S1033" s="16">
        <v>8312.2133544410499</v>
      </c>
      <c r="T1033" s="16">
        <v>0</v>
      </c>
      <c r="U1033" s="17">
        <v>35446.804587590865</v>
      </c>
      <c r="V1033" s="16">
        <v>35509.856370183879</v>
      </c>
      <c r="W1033" s="16">
        <v>21777.186975052195</v>
      </c>
      <c r="X1033" s="16">
        <v>22134.481988261519</v>
      </c>
      <c r="Y1033" s="16">
        <v>30470.320902653271</v>
      </c>
      <c r="Z1033" s="18">
        <v>5.5043827939349416E-3</v>
      </c>
      <c r="AA1033" s="19">
        <v>3.4063981003625162E-3</v>
      </c>
      <c r="AB1033" s="19">
        <v>4.7274014261197757E-3</v>
      </c>
      <c r="AC1033" s="18">
        <v>0.17063045063019788</v>
      </c>
      <c r="AD1033" s="19">
        <v>0.27300872100831652</v>
      </c>
      <c r="AE1033" s="17">
        <v>35939.14006505267</v>
      </c>
    </row>
    <row r="1034" spans="2:31" x14ac:dyDescent="0.25">
      <c r="B1034" s="15" t="s">
        <v>38</v>
      </c>
      <c r="C1034" s="15" t="s">
        <v>2094</v>
      </c>
      <c r="D1034" s="15" t="s">
        <v>1875</v>
      </c>
      <c r="E1034" s="15" t="s">
        <v>2095</v>
      </c>
      <c r="F1034" s="16">
        <v>26880891.73</v>
      </c>
      <c r="G1034" s="16">
        <v>0</v>
      </c>
      <c r="H1034" s="17">
        <v>55969.459799871758</v>
      </c>
      <c r="I1034" s="16">
        <v>55969.459799871758</v>
      </c>
      <c r="J1034" s="17">
        <v>1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7">
        <v>9550.0941471808619</v>
      </c>
      <c r="Q1034" s="16">
        <v>9550.0941471808583</v>
      </c>
      <c r="R1034" s="16">
        <v>0</v>
      </c>
      <c r="S1034" s="16">
        <v>0</v>
      </c>
      <c r="T1034" s="16">
        <v>0</v>
      </c>
      <c r="U1034" s="17">
        <v>46419.365652690896</v>
      </c>
      <c r="V1034" s="16">
        <v>46419.365652690904</v>
      </c>
      <c r="W1034" s="16">
        <v>0</v>
      </c>
      <c r="X1034" s="16">
        <v>0</v>
      </c>
      <c r="Y1034" s="16">
        <v>0</v>
      </c>
      <c r="Z1034" s="18">
        <v>1.7268536371092666E-3</v>
      </c>
      <c r="AA1034" s="19">
        <v>0</v>
      </c>
      <c r="AB1034" s="19">
        <v>0</v>
      </c>
      <c r="AC1034" s="18">
        <v>0.17063045063019786</v>
      </c>
      <c r="AD1034" s="19" t="s">
        <v>195</v>
      </c>
      <c r="AE1034" s="17">
        <v>0</v>
      </c>
    </row>
    <row r="1035" spans="2:31" x14ac:dyDescent="0.25">
      <c r="B1035" s="15" t="s">
        <v>38</v>
      </c>
      <c r="C1035" s="15" t="s">
        <v>2096</v>
      </c>
      <c r="D1035" s="15" t="s">
        <v>1875</v>
      </c>
      <c r="E1035" s="15" t="s">
        <v>2097</v>
      </c>
      <c r="F1035" s="16">
        <v>11754722.900000002</v>
      </c>
      <c r="G1035" s="16">
        <v>1377168</v>
      </c>
      <c r="H1035" s="17">
        <v>24474.838759755017</v>
      </c>
      <c r="I1035" s="16">
        <v>24474.838759755017</v>
      </c>
      <c r="J1035" s="17">
        <v>0</v>
      </c>
      <c r="K1035" s="16">
        <v>49561.066830840355</v>
      </c>
      <c r="L1035" s="16">
        <v>49625.326791473039</v>
      </c>
      <c r="M1035" s="16">
        <v>51030.335583172593</v>
      </c>
      <c r="N1035" s="16">
        <v>52518.538761706026</v>
      </c>
      <c r="O1035" s="16">
        <v>52559.842763745713</v>
      </c>
      <c r="P1035" s="17">
        <v>12632.779933738071</v>
      </c>
      <c r="Q1035" s="16">
        <v>12643.744639778302</v>
      </c>
      <c r="R1035" s="16">
        <v>13931.726650187133</v>
      </c>
      <c r="S1035" s="16">
        <v>14338.019096558975</v>
      </c>
      <c r="T1035" s="16">
        <v>0</v>
      </c>
      <c r="U1035" s="17">
        <v>61403.125656857301</v>
      </c>
      <c r="V1035" s="16">
        <v>61456.42091144975</v>
      </c>
      <c r="W1035" s="16">
        <v>37098.608932985459</v>
      </c>
      <c r="X1035" s="16">
        <v>38180.519665147047</v>
      </c>
      <c r="Y1035" s="16">
        <v>52559.842763745713</v>
      </c>
      <c r="Z1035" s="18">
        <v>5.2259652402485398E-3</v>
      </c>
      <c r="AA1035" s="19">
        <v>3.2020801016982071E-3</v>
      </c>
      <c r="AB1035" s="19">
        <v>4.4713808407806626E-3</v>
      </c>
      <c r="AC1035" s="18">
        <v>0.17063045063019783</v>
      </c>
      <c r="AD1035" s="19">
        <v>0.27300872100831652</v>
      </c>
      <c r="AE1035" s="17">
        <v>0</v>
      </c>
    </row>
    <row r="1036" spans="2:31" x14ac:dyDescent="0.25">
      <c r="B1036" s="15" t="s">
        <v>38</v>
      </c>
      <c r="C1036" s="15" t="s">
        <v>2098</v>
      </c>
      <c r="D1036" s="15" t="s">
        <v>1875</v>
      </c>
      <c r="E1036" s="15" t="s">
        <v>2099</v>
      </c>
      <c r="F1036" s="16">
        <v>54945872.309999973</v>
      </c>
      <c r="G1036" s="16">
        <v>11910782.617385384</v>
      </c>
      <c r="H1036" s="17">
        <v>114404.34425734849</v>
      </c>
      <c r="I1036" s="16">
        <v>114404.34425734849</v>
      </c>
      <c r="J1036" s="17">
        <v>0</v>
      </c>
      <c r="K1036" s="16">
        <v>249642.64745903644</v>
      </c>
      <c r="L1036" s="16">
        <v>250285.1104903997</v>
      </c>
      <c r="M1036" s="16">
        <v>255088.24511709693</v>
      </c>
      <c r="N1036" s="16">
        <v>259322.60935906062</v>
      </c>
      <c r="O1036" s="16">
        <v>259523.87619784736</v>
      </c>
      <c r="P1036" s="17">
        <v>62117.502247134697</v>
      </c>
      <c r="Q1036" s="16">
        <v>62227.126003689438</v>
      </c>
      <c r="R1036" s="16">
        <v>69641.315543674631</v>
      </c>
      <c r="S1036" s="16">
        <v>70797.333909656081</v>
      </c>
      <c r="T1036" s="16">
        <v>0</v>
      </c>
      <c r="U1036" s="17">
        <v>301929.48946925026</v>
      </c>
      <c r="V1036" s="16">
        <v>302462.32874405879</v>
      </c>
      <c r="W1036" s="16">
        <v>185446.9295734223</v>
      </c>
      <c r="X1036" s="16">
        <v>188525.27544940455</v>
      </c>
      <c r="Y1036" s="16">
        <v>259523.87619784736</v>
      </c>
      <c r="Z1036" s="18">
        <v>5.4998837292397637E-3</v>
      </c>
      <c r="AA1036" s="19">
        <v>3.4030964411021383E-3</v>
      </c>
      <c r="AB1036" s="19">
        <v>4.7232642833229688E-3</v>
      </c>
      <c r="AC1036" s="18">
        <v>0.17063045063019794</v>
      </c>
      <c r="AD1036" s="19">
        <v>0.27300872100831675</v>
      </c>
      <c r="AE1036" s="17">
        <v>0</v>
      </c>
    </row>
    <row r="1037" spans="2:31" x14ac:dyDescent="0.25">
      <c r="B1037" s="15" t="s">
        <v>38</v>
      </c>
      <c r="C1037" s="15" t="s">
        <v>2100</v>
      </c>
      <c r="D1037" s="15" t="s">
        <v>1875</v>
      </c>
      <c r="E1037" s="15" t="s">
        <v>2101</v>
      </c>
      <c r="F1037" s="16">
        <v>5395509.2800000003</v>
      </c>
      <c r="G1037" s="16">
        <v>563881</v>
      </c>
      <c r="H1037" s="17">
        <v>11234.141440693757</v>
      </c>
      <c r="I1037" s="16">
        <v>11234.141440693757</v>
      </c>
      <c r="J1037" s="17">
        <v>0</v>
      </c>
      <c r="K1037" s="16">
        <v>22524.764570777334</v>
      </c>
      <c r="L1037" s="16">
        <v>22549.994763026738</v>
      </c>
      <c r="M1037" s="16">
        <v>23216.905574393928</v>
      </c>
      <c r="N1037" s="16">
        <v>23933.944571090804</v>
      </c>
      <c r="O1037" s="16">
        <v>23952.801220048226</v>
      </c>
      <c r="P1037" s="17">
        <v>5760.2973455198089</v>
      </c>
      <c r="Q1037" s="16">
        <v>5764.6023845928075</v>
      </c>
      <c r="R1037" s="16">
        <v>6338.417696636142</v>
      </c>
      <c r="S1037" s="16">
        <v>6534.1755960374048</v>
      </c>
      <c r="T1037" s="16">
        <v>0</v>
      </c>
      <c r="U1037" s="17">
        <v>27998.60866595128</v>
      </c>
      <c r="V1037" s="16">
        <v>28019.53381912769</v>
      </c>
      <c r="W1037" s="16">
        <v>16878.487877757787</v>
      </c>
      <c r="X1037" s="16">
        <v>17399.768975053397</v>
      </c>
      <c r="Y1037" s="16">
        <v>23952.801220048226</v>
      </c>
      <c r="Z1037" s="18">
        <v>5.1911821088628509E-3</v>
      </c>
      <c r="AA1037" s="19">
        <v>3.1765543412068031E-3</v>
      </c>
      <c r="AB1037" s="19">
        <v>4.4393957969521324E-3</v>
      </c>
      <c r="AC1037" s="18">
        <v>0.17063045063019791</v>
      </c>
      <c r="AD1037" s="19">
        <v>0.27300872100831658</v>
      </c>
      <c r="AE1037" s="17">
        <v>0</v>
      </c>
    </row>
    <row r="1038" spans="2:31" x14ac:dyDescent="0.25">
      <c r="B1038" s="15" t="s">
        <v>38</v>
      </c>
      <c r="C1038" s="15" t="s">
        <v>2102</v>
      </c>
      <c r="D1038" s="15" t="s">
        <v>1875</v>
      </c>
      <c r="E1038" s="15" t="s">
        <v>2103</v>
      </c>
      <c r="F1038" s="16">
        <v>10576678.59</v>
      </c>
      <c r="G1038" s="16">
        <v>1438382</v>
      </c>
      <c r="H1038" s="17">
        <v>22021.999608685208</v>
      </c>
      <c r="I1038" s="16">
        <v>22021.999608685208</v>
      </c>
      <c r="J1038" s="17">
        <v>0</v>
      </c>
      <c r="K1038" s="16">
        <v>45248.447646217341</v>
      </c>
      <c r="L1038" s="16">
        <v>45318.719603723192</v>
      </c>
      <c r="M1038" s="16">
        <v>46518.696120365435</v>
      </c>
      <c r="N1038" s="16">
        <v>47758.670780307468</v>
      </c>
      <c r="O1038" s="16">
        <v>47796.133710017486</v>
      </c>
      <c r="P1038" s="17">
        <v>11478.386729198981</v>
      </c>
      <c r="Q1038" s="16">
        <v>11490.377264974864</v>
      </c>
      <c r="R1038" s="16">
        <v>12700.009730795504</v>
      </c>
      <c r="S1038" s="16">
        <v>13038.533626788929</v>
      </c>
      <c r="T1038" s="16">
        <v>0</v>
      </c>
      <c r="U1038" s="17">
        <v>55792.060525703571</v>
      </c>
      <c r="V1038" s="16">
        <v>55850.341947433531</v>
      </c>
      <c r="W1038" s="16">
        <v>33818.686389569935</v>
      </c>
      <c r="X1038" s="16">
        <v>34720.137153518539</v>
      </c>
      <c r="Y1038" s="16">
        <v>47796.133710017486</v>
      </c>
      <c r="Z1038" s="18">
        <v>5.277762840344433E-3</v>
      </c>
      <c r="AA1038" s="19">
        <v>3.2400920080851432E-3</v>
      </c>
      <c r="AB1038" s="19">
        <v>4.519011644658239E-3</v>
      </c>
      <c r="AC1038" s="18">
        <v>0.17063045063019788</v>
      </c>
      <c r="AD1038" s="19">
        <v>0.27300872100831652</v>
      </c>
      <c r="AE1038" s="17">
        <v>0</v>
      </c>
    </row>
    <row r="1039" spans="2:31" x14ac:dyDescent="0.25">
      <c r="B1039" s="15" t="s">
        <v>38</v>
      </c>
      <c r="C1039" s="15" t="s">
        <v>2104</v>
      </c>
      <c r="D1039" s="15" t="s">
        <v>1875</v>
      </c>
      <c r="E1039" s="15" t="s">
        <v>2105</v>
      </c>
      <c r="F1039" s="16">
        <v>6142772.2000000011</v>
      </c>
      <c r="G1039" s="16">
        <v>4460527.3866527267</v>
      </c>
      <c r="H1039" s="17">
        <v>12790.038558280738</v>
      </c>
      <c r="I1039" s="16">
        <v>12790.038558280738</v>
      </c>
      <c r="J1039" s="17">
        <v>0</v>
      </c>
      <c r="K1039" s="16">
        <v>37395.797193398379</v>
      </c>
      <c r="L1039" s="16">
        <v>36903.747230327339</v>
      </c>
      <c r="M1039" s="16">
        <v>34821.997386565286</v>
      </c>
      <c r="N1039" s="16">
        <v>33383.697494511507</v>
      </c>
      <c r="O1039" s="16">
        <v>33307.997500192883</v>
      </c>
      <c r="P1039" s="17">
        <v>8563.2317695620986</v>
      </c>
      <c r="Q1039" s="16">
        <v>8479.2730626307148</v>
      </c>
      <c r="R1039" s="16">
        <v>9506.7089694611295</v>
      </c>
      <c r="S1039" s="16">
        <v>9114.0405555050729</v>
      </c>
      <c r="T1039" s="16">
        <v>0</v>
      </c>
      <c r="U1039" s="17">
        <v>41622.603982117012</v>
      </c>
      <c r="V1039" s="16">
        <v>41214.512725977358</v>
      </c>
      <c r="W1039" s="16">
        <v>25315.288417104159</v>
      </c>
      <c r="X1039" s="16">
        <v>24269.656939006432</v>
      </c>
      <c r="Y1039" s="16">
        <v>33307.997500192883</v>
      </c>
      <c r="Z1039" s="18">
        <v>6.7426492478505351E-3</v>
      </c>
      <c r="AA1039" s="19">
        <v>4.0360397343165832E-3</v>
      </c>
      <c r="AB1039" s="19">
        <v>5.4223071303527871E-3</v>
      </c>
      <c r="AC1039" s="18">
        <v>0.1706304506301978</v>
      </c>
      <c r="AD1039" s="19">
        <v>0.27300872100831652</v>
      </c>
      <c r="AE1039" s="17">
        <v>0</v>
      </c>
    </row>
    <row r="1040" spans="2:31" x14ac:dyDescent="0.25">
      <c r="B1040" s="15" t="s">
        <v>38</v>
      </c>
      <c r="C1040" s="15" t="s">
        <v>2106</v>
      </c>
      <c r="D1040" s="15" t="s">
        <v>1875</v>
      </c>
      <c r="E1040" s="15" t="s">
        <v>2107</v>
      </c>
      <c r="F1040" s="16">
        <v>2518595.7400000002</v>
      </c>
      <c r="G1040" s="16">
        <v>728368</v>
      </c>
      <c r="H1040" s="17">
        <v>5244.038941786187</v>
      </c>
      <c r="I1040" s="16">
        <v>5244.038941786187</v>
      </c>
      <c r="J1040" s="17">
        <v>0</v>
      </c>
      <c r="K1040" s="16">
        <v>12042.12492580545</v>
      </c>
      <c r="L1040" s="16">
        <v>12082.97430857206</v>
      </c>
      <c r="M1040" s="16">
        <v>12244.339820826875</v>
      </c>
      <c r="N1040" s="16">
        <v>12347.719831819995</v>
      </c>
      <c r="O1040" s="16">
        <v>12357.218617650225</v>
      </c>
      <c r="P1040" s="17">
        <v>2949.5459303946054</v>
      </c>
      <c r="Q1040" s="16">
        <v>2956.5160789840361</v>
      </c>
      <c r="R1040" s="16">
        <v>3342.8115540751451</v>
      </c>
      <c r="S1040" s="16">
        <v>3371.0351986541832</v>
      </c>
      <c r="T1040" s="16">
        <v>0</v>
      </c>
      <c r="U1040" s="17">
        <v>14336.617937197032</v>
      </c>
      <c r="V1040" s="16">
        <v>14370.497171374211</v>
      </c>
      <c r="W1040" s="16">
        <v>8901.5282667517313</v>
      </c>
      <c r="X1040" s="16">
        <v>8976.6846331658126</v>
      </c>
      <c r="Y1040" s="16">
        <v>12357.218617650225</v>
      </c>
      <c r="Z1040" s="18">
        <v>5.6990319352662839E-3</v>
      </c>
      <c r="AA1040" s="19">
        <v>3.5492422654374738E-3</v>
      </c>
      <c r="AB1040" s="19">
        <v>4.9063922492182986E-3</v>
      </c>
      <c r="AC1040" s="18">
        <v>0.17063045063019788</v>
      </c>
      <c r="AD1040" s="19">
        <v>0.27300872100831652</v>
      </c>
      <c r="AE1040" s="17">
        <v>19227.465042538708</v>
      </c>
    </row>
    <row r="1041" spans="2:31" x14ac:dyDescent="0.25">
      <c r="B1041" s="15" t="s">
        <v>38</v>
      </c>
      <c r="C1041" s="15" t="s">
        <v>2108</v>
      </c>
      <c r="D1041" s="15" t="s">
        <v>1875</v>
      </c>
      <c r="E1041" s="15" t="s">
        <v>2109</v>
      </c>
      <c r="F1041" s="16">
        <v>17200883.759999994</v>
      </c>
      <c r="G1041" s="16">
        <v>2001577.0000000002</v>
      </c>
      <c r="H1041" s="17">
        <v>35814.443278053681</v>
      </c>
      <c r="I1041" s="16">
        <v>35814.443278053681</v>
      </c>
      <c r="J1041" s="17">
        <v>0</v>
      </c>
      <c r="K1041" s="16">
        <v>72478.692516492069</v>
      </c>
      <c r="L1041" s="16">
        <v>72571.871688452185</v>
      </c>
      <c r="M1041" s="16">
        <v>74632.246835192476</v>
      </c>
      <c r="N1041" s="16">
        <v>76816.75106411759</v>
      </c>
      <c r="O1041" s="16">
        <v>76877.171454061332</v>
      </c>
      <c r="P1041" s="17">
        <v>18478.106560780561</v>
      </c>
      <c r="Q1041" s="16">
        <v>18494.005764881455</v>
      </c>
      <c r="R1041" s="16">
        <v>20375.254254452888</v>
      </c>
      <c r="S1041" s="16">
        <v>20971.642960028872</v>
      </c>
      <c r="T1041" s="16">
        <v>0</v>
      </c>
      <c r="U1041" s="17">
        <v>89815.029233765192</v>
      </c>
      <c r="V1041" s="16">
        <v>89892.309201624405</v>
      </c>
      <c r="W1041" s="16">
        <v>54256.992580739592</v>
      </c>
      <c r="X1041" s="16">
        <v>55845.108104088722</v>
      </c>
      <c r="Y1041" s="16">
        <v>76877.171454061332</v>
      </c>
      <c r="Z1041" s="18">
        <v>5.2237821306976165E-3</v>
      </c>
      <c r="AA1041" s="19">
        <v>3.2004780167419825E-3</v>
      </c>
      <c r="AB1041" s="19">
        <v>4.4693733488761949E-3</v>
      </c>
      <c r="AC1041" s="18">
        <v>0.17063045063019794</v>
      </c>
      <c r="AD1041" s="19">
        <v>0.27300872100831669</v>
      </c>
      <c r="AE1041" s="17">
        <v>0</v>
      </c>
    </row>
    <row r="1042" spans="2:31" x14ac:dyDescent="0.25">
      <c r="B1042" s="15" t="s">
        <v>38</v>
      </c>
      <c r="C1042" s="15" t="s">
        <v>2110</v>
      </c>
      <c r="D1042" s="15" t="s">
        <v>1875</v>
      </c>
      <c r="E1042" s="15" t="s">
        <v>2111</v>
      </c>
      <c r="F1042" s="16">
        <v>9331691.2800000012</v>
      </c>
      <c r="G1042" s="16">
        <v>1138174.8142154422</v>
      </c>
      <c r="H1042" s="17">
        <v>19429.77655677548</v>
      </c>
      <c r="I1042" s="16">
        <v>19429.77655677548</v>
      </c>
      <c r="J1042" s="17">
        <v>0</v>
      </c>
      <c r="K1042" s="16">
        <v>39492.332955477563</v>
      </c>
      <c r="L1042" s="16">
        <v>39546.152230723193</v>
      </c>
      <c r="M1042" s="16">
        <v>40647.073553813665</v>
      </c>
      <c r="N1042" s="16">
        <v>41806.186713752068</v>
      </c>
      <c r="O1042" s="16">
        <v>41839.043834673364</v>
      </c>
      <c r="P1042" s="17">
        <v>10053.906098157606</v>
      </c>
      <c r="Q1042" s="16">
        <v>10063.089305345355</v>
      </c>
      <c r="R1042" s="16">
        <v>11097.005563657638</v>
      </c>
      <c r="S1042" s="16">
        <v>11413.453564956262</v>
      </c>
      <c r="T1042" s="16">
        <v>0</v>
      </c>
      <c r="U1042" s="17">
        <v>48868.203414095435</v>
      </c>
      <c r="V1042" s="16">
        <v>48912.839482153322</v>
      </c>
      <c r="W1042" s="16">
        <v>29550.067990156029</v>
      </c>
      <c r="X1042" s="16">
        <v>30392.733148795807</v>
      </c>
      <c r="Y1042" s="16">
        <v>41839.043834673364</v>
      </c>
      <c r="Z1042" s="18">
        <v>5.2391919086423495E-3</v>
      </c>
      <c r="AA1042" s="19">
        <v>3.2117865529597668E-3</v>
      </c>
      <c r="AB1042" s="19">
        <v>4.4835435055962719E-3</v>
      </c>
      <c r="AC1042" s="18">
        <v>0.17063045063019788</v>
      </c>
      <c r="AD1042" s="19">
        <v>0.27300872100831658</v>
      </c>
      <c r="AE1042" s="17">
        <v>0</v>
      </c>
    </row>
    <row r="1043" spans="2:31" x14ac:dyDescent="0.25">
      <c r="B1043" s="15" t="s">
        <v>38</v>
      </c>
      <c r="C1043" s="15" t="s">
        <v>2112</v>
      </c>
      <c r="D1043" s="15" t="s">
        <v>1875</v>
      </c>
      <c r="E1043" s="15" t="s">
        <v>2113</v>
      </c>
      <c r="F1043" s="16">
        <v>2587734.12</v>
      </c>
      <c r="G1043" s="16">
        <v>2198321.66</v>
      </c>
      <c r="H1043" s="17">
        <v>5387.9939049959694</v>
      </c>
      <c r="I1043" s="16">
        <v>5387.9939049959694</v>
      </c>
      <c r="J1043" s="17">
        <v>0</v>
      </c>
      <c r="K1043" s="16">
        <v>15753.535568510451</v>
      </c>
      <c r="L1043" s="16">
        <v>15546.252205766894</v>
      </c>
      <c r="M1043" s="16">
        <v>14669.284132621069</v>
      </c>
      <c r="N1043" s="16">
        <v>14063.37891844759</v>
      </c>
      <c r="O1043" s="16">
        <v>14031.489170333196</v>
      </c>
      <c r="P1043" s="17">
        <v>3607.3887010760104</v>
      </c>
      <c r="Q1043" s="16">
        <v>3572.0198474829335</v>
      </c>
      <c r="R1043" s="16">
        <v>4004.8424991544698</v>
      </c>
      <c r="S1043" s="16">
        <v>3839.425091580677</v>
      </c>
      <c r="T1043" s="16">
        <v>0</v>
      </c>
      <c r="U1043" s="17">
        <v>17534.140772430408</v>
      </c>
      <c r="V1043" s="16">
        <v>17362.226263279928</v>
      </c>
      <c r="W1043" s="16">
        <v>10664.441633466598</v>
      </c>
      <c r="X1043" s="16">
        <v>10223.953826866913</v>
      </c>
      <c r="Y1043" s="16">
        <v>14031.489170333196</v>
      </c>
      <c r="Z1043" s="18">
        <v>6.742649247850536E-3</v>
      </c>
      <c r="AA1043" s="19">
        <v>4.0360397343165823E-3</v>
      </c>
      <c r="AB1043" s="19">
        <v>5.4223071303527871E-3</v>
      </c>
      <c r="AC1043" s="18">
        <v>0.17063045063019788</v>
      </c>
      <c r="AD1043" s="19">
        <v>0.27300872100831652</v>
      </c>
      <c r="AE1043" s="17">
        <v>0</v>
      </c>
    </row>
    <row r="1044" spans="2:31" x14ac:dyDescent="0.25">
      <c r="B1044" s="15" t="s">
        <v>38</v>
      </c>
      <c r="C1044" s="15" t="s">
        <v>2114</v>
      </c>
      <c r="D1044" s="15" t="s">
        <v>1875</v>
      </c>
      <c r="E1044" s="15" t="s">
        <v>2115</v>
      </c>
      <c r="F1044" s="16">
        <v>3086875.58</v>
      </c>
      <c r="G1044" s="16">
        <v>591771</v>
      </c>
      <c r="H1044" s="17">
        <v>6427.2703605735578</v>
      </c>
      <c r="I1044" s="16">
        <v>6427.2703605735578</v>
      </c>
      <c r="J1044" s="17">
        <v>0</v>
      </c>
      <c r="K1044" s="16">
        <v>13770.860972172675</v>
      </c>
      <c r="L1044" s="16">
        <v>13802.118449230133</v>
      </c>
      <c r="M1044" s="16">
        <v>14096.904123835251</v>
      </c>
      <c r="N1044" s="16">
        <v>14373.274939548995</v>
      </c>
      <c r="O1044" s="16">
        <v>14384.466287867344</v>
      </c>
      <c r="P1044" s="17">
        <v>3446.4162511944087</v>
      </c>
      <c r="Q1044" s="16">
        <v>3451.749728590285</v>
      </c>
      <c r="R1044" s="16">
        <v>3848.5777650251257</v>
      </c>
      <c r="S1044" s="16">
        <v>3924.0294079471373</v>
      </c>
      <c r="T1044" s="16">
        <v>0</v>
      </c>
      <c r="U1044" s="17">
        <v>16751.715081551825</v>
      </c>
      <c r="V1044" s="16">
        <v>16777.639081213405</v>
      </c>
      <c r="W1044" s="16">
        <v>10248.326358810125</v>
      </c>
      <c r="X1044" s="16">
        <v>10449.245531601859</v>
      </c>
      <c r="Y1044" s="16">
        <v>14384.466287867344</v>
      </c>
      <c r="Z1044" s="18">
        <v>5.4309532881732193E-3</v>
      </c>
      <c r="AA1044" s="19">
        <v>3.3525115207934594E-3</v>
      </c>
      <c r="AB1044" s="19">
        <v>4.6598788694513383E-3</v>
      </c>
      <c r="AC1044" s="18">
        <v>0.17063045063019786</v>
      </c>
      <c r="AD1044" s="19">
        <v>0.27300872100831658</v>
      </c>
      <c r="AE1044" s="17">
        <v>0</v>
      </c>
    </row>
    <row r="1045" spans="2:31" x14ac:dyDescent="0.25">
      <c r="B1045" s="15" t="s">
        <v>38</v>
      </c>
      <c r="C1045" s="15" t="s">
        <v>2116</v>
      </c>
      <c r="D1045" s="15" t="s">
        <v>1875</v>
      </c>
      <c r="E1045" s="15" t="s">
        <v>2117</v>
      </c>
      <c r="F1045" s="16">
        <v>5167289.01</v>
      </c>
      <c r="G1045" s="16">
        <v>1856207.9460537147</v>
      </c>
      <c r="H1045" s="17">
        <v>10758.957605440799</v>
      </c>
      <c r="I1045" s="16">
        <v>10758.957605440799</v>
      </c>
      <c r="J1045" s="17">
        <v>0</v>
      </c>
      <c r="K1045" s="16">
        <v>25894.690082348967</v>
      </c>
      <c r="L1045" s="16">
        <v>26001.114511681099</v>
      </c>
      <c r="M1045" s="16">
        <v>26215.536345757791</v>
      </c>
      <c r="N1045" s="16">
        <v>26247.6812584441</v>
      </c>
      <c r="O1045" s="16">
        <v>26267.711383553229</v>
      </c>
      <c r="P1045" s="17">
        <v>6254.228422208078</v>
      </c>
      <c r="Q1045" s="16">
        <v>6272.3876705430794</v>
      </c>
      <c r="R1045" s="16">
        <v>7157.0700483023711</v>
      </c>
      <c r="S1045" s="16">
        <v>7165.8458898017434</v>
      </c>
      <c r="T1045" s="16">
        <v>0</v>
      </c>
      <c r="U1045" s="17">
        <v>30399.419265581688</v>
      </c>
      <c r="V1045" s="16">
        <v>30487.684446578816</v>
      </c>
      <c r="W1045" s="16">
        <v>19058.466297455419</v>
      </c>
      <c r="X1045" s="16">
        <v>19081.835368642358</v>
      </c>
      <c r="Y1045" s="16">
        <v>26267.711383553229</v>
      </c>
      <c r="Z1045" s="18">
        <v>5.8915906962363337E-3</v>
      </c>
      <c r="AA1045" s="19">
        <v>3.6905523952972951E-3</v>
      </c>
      <c r="AB1045" s="19">
        <v>5.0834608501128193E-3</v>
      </c>
      <c r="AC1045" s="18">
        <v>0.17063045063019788</v>
      </c>
      <c r="AD1045" s="19">
        <v>0.27300872100831652</v>
      </c>
      <c r="AE1045" s="17">
        <v>0</v>
      </c>
    </row>
    <row r="1046" spans="2:31" x14ac:dyDescent="0.25">
      <c r="B1046" s="15" t="s">
        <v>38</v>
      </c>
      <c r="C1046" s="15" t="s">
        <v>2118</v>
      </c>
      <c r="D1046" s="15" t="s">
        <v>1875</v>
      </c>
      <c r="E1046" s="15" t="s">
        <v>2119</v>
      </c>
      <c r="F1046" s="16">
        <v>3291574.49</v>
      </c>
      <c r="G1046" s="16">
        <v>803240</v>
      </c>
      <c r="H1046" s="17">
        <v>6853.479711416494</v>
      </c>
      <c r="I1046" s="16">
        <v>6853.479711416494</v>
      </c>
      <c r="J1046" s="17">
        <v>0</v>
      </c>
      <c r="K1046" s="16">
        <v>15249.683324828311</v>
      </c>
      <c r="L1046" s="16">
        <v>15293.777800524786</v>
      </c>
      <c r="M1046" s="16">
        <v>15552.592802381241</v>
      </c>
      <c r="N1046" s="16">
        <v>15761.638135992487</v>
      </c>
      <c r="O1046" s="16">
        <v>15773.829535675159</v>
      </c>
      <c r="P1046" s="17">
        <v>3771.4726692271838</v>
      </c>
      <c r="Q1046" s="16">
        <v>3778.9965294855742</v>
      </c>
      <c r="R1046" s="16">
        <v>4245.9934693412515</v>
      </c>
      <c r="S1046" s="16">
        <v>4303.0646685031907</v>
      </c>
      <c r="T1046" s="16">
        <v>0</v>
      </c>
      <c r="U1046" s="17">
        <v>18331.690367017622</v>
      </c>
      <c r="V1046" s="16">
        <v>18368.260982455704</v>
      </c>
      <c r="W1046" s="16">
        <v>11306.599333039991</v>
      </c>
      <c r="X1046" s="16">
        <v>11458.573467489296</v>
      </c>
      <c r="Y1046" s="16">
        <v>15773.829535675159</v>
      </c>
      <c r="Z1046" s="18">
        <v>5.5748322665900418E-3</v>
      </c>
      <c r="AA1046" s="19">
        <v>3.4580977689691117E-3</v>
      </c>
      <c r="AB1046" s="19">
        <v>4.7921836748938823E-3</v>
      </c>
      <c r="AC1046" s="18">
        <v>0.17063045063019788</v>
      </c>
      <c r="AD1046" s="19">
        <v>0.27300872100831652</v>
      </c>
      <c r="AE1046" s="17">
        <v>12782.376221231156</v>
      </c>
    </row>
    <row r="1047" spans="2:31" x14ac:dyDescent="0.25">
      <c r="B1047" s="15" t="s">
        <v>38</v>
      </c>
      <c r="C1047" s="15" t="s">
        <v>2120</v>
      </c>
      <c r="D1047" s="15" t="s">
        <v>1875</v>
      </c>
      <c r="E1047" s="15" t="s">
        <v>2121</v>
      </c>
      <c r="F1047" s="16">
        <v>4864322.8800000008</v>
      </c>
      <c r="G1047" s="16">
        <v>564563</v>
      </c>
      <c r="H1047" s="17">
        <v>10128.143315346646</v>
      </c>
      <c r="I1047" s="16">
        <v>10128.143315346646</v>
      </c>
      <c r="J1047" s="17">
        <v>0</v>
      </c>
      <c r="K1047" s="16">
        <v>20491.770232827897</v>
      </c>
      <c r="L1047" s="16">
        <v>20518.028777882202</v>
      </c>
      <c r="M1047" s="16">
        <v>21101.167225627702</v>
      </c>
      <c r="N1047" s="16">
        <v>21719.666445843402</v>
      </c>
      <c r="O1047" s="16">
        <v>21736.75082065312</v>
      </c>
      <c r="P1047" s="17">
        <v>5224.6896469827234</v>
      </c>
      <c r="Q1047" s="16">
        <v>5229.1701543582303</v>
      </c>
      <c r="R1047" s="16">
        <v>5760.8026760512275</v>
      </c>
      <c r="S1047" s="16">
        <v>5929.6583571069204</v>
      </c>
      <c r="T1047" s="16">
        <v>0</v>
      </c>
      <c r="U1047" s="17">
        <v>25395.223901191821</v>
      </c>
      <c r="V1047" s="16">
        <v>25417.001938870617</v>
      </c>
      <c r="W1047" s="16">
        <v>15340.364549576474</v>
      </c>
      <c r="X1047" s="16">
        <v>15790.008088736482</v>
      </c>
      <c r="Y1047" s="16">
        <v>21736.75082065312</v>
      </c>
      <c r="Z1047" s="18">
        <v>5.2229495341458943E-3</v>
      </c>
      <c r="AA1047" s="19">
        <v>3.1998670119440086E-3</v>
      </c>
      <c r="AB1047" s="19">
        <v>4.468607729561965E-3</v>
      </c>
      <c r="AC1047" s="18">
        <v>0.17063045063019788</v>
      </c>
      <c r="AD1047" s="19">
        <v>0.27300872100831663</v>
      </c>
      <c r="AE1047" s="17">
        <v>0</v>
      </c>
    </row>
    <row r="1048" spans="2:31" x14ac:dyDescent="0.25">
      <c r="B1048" s="15" t="s">
        <v>38</v>
      </c>
      <c r="C1048" s="15" t="s">
        <v>2122</v>
      </c>
      <c r="D1048" s="15" t="s">
        <v>1875</v>
      </c>
      <c r="E1048" s="15" t="s">
        <v>2123</v>
      </c>
      <c r="F1048" s="16">
        <v>4719896.9400000004</v>
      </c>
      <c r="G1048" s="16">
        <v>655879</v>
      </c>
      <c r="H1048" s="17">
        <v>9827.4300085084178</v>
      </c>
      <c r="I1048" s="16">
        <v>9827.4300085084178</v>
      </c>
      <c r="J1048" s="17">
        <v>0</v>
      </c>
      <c r="K1048" s="16">
        <v>20238.310269345333</v>
      </c>
      <c r="L1048" s="16">
        <v>20270.544097652219</v>
      </c>
      <c r="M1048" s="16">
        <v>20801.528793229692</v>
      </c>
      <c r="N1048" s="16">
        <v>21347.914465455084</v>
      </c>
      <c r="O1048" s="16">
        <v>21364.653446134507</v>
      </c>
      <c r="P1048" s="17">
        <v>5130.1308121406764</v>
      </c>
      <c r="Q1048" s="16">
        <v>5135.6308847902146</v>
      </c>
      <c r="R1048" s="16">
        <v>5678.998770857309</v>
      </c>
      <c r="S1048" s="16">
        <v>5828.1668244087987</v>
      </c>
      <c r="T1048" s="16">
        <v>0</v>
      </c>
      <c r="U1048" s="17">
        <v>24935.609465713074</v>
      </c>
      <c r="V1048" s="16">
        <v>24962.343221370422</v>
      </c>
      <c r="W1048" s="16">
        <v>15122.530022372383</v>
      </c>
      <c r="X1048" s="16">
        <v>15519.747641046284</v>
      </c>
      <c r="Y1048" s="16">
        <v>21364.653446134507</v>
      </c>
      <c r="Z1048" s="18">
        <v>5.2859154894051028E-3</v>
      </c>
      <c r="AA1048" s="19">
        <v>3.2460748669883737E-3</v>
      </c>
      <c r="AB1048" s="19">
        <v>4.5265084635798224E-3</v>
      </c>
      <c r="AC1048" s="18">
        <v>0.17063045063019788</v>
      </c>
      <c r="AD1048" s="19">
        <v>0.27300872100831658</v>
      </c>
      <c r="AE1048" s="17">
        <v>329</v>
      </c>
    </row>
    <row r="1049" spans="2:31" x14ac:dyDescent="0.25">
      <c r="B1049" s="15" t="s">
        <v>38</v>
      </c>
      <c r="C1049" s="15" t="s">
        <v>2124</v>
      </c>
      <c r="D1049" s="15" t="s">
        <v>1875</v>
      </c>
      <c r="E1049" s="15" t="s">
        <v>2125</v>
      </c>
      <c r="F1049" s="16">
        <v>3323470.3399999989</v>
      </c>
      <c r="G1049" s="16">
        <v>787316</v>
      </c>
      <c r="H1049" s="17">
        <v>6919.8909567088285</v>
      </c>
      <c r="I1049" s="16">
        <v>6919.8909567088285</v>
      </c>
      <c r="J1049" s="17">
        <v>0</v>
      </c>
      <c r="K1049" s="16">
        <v>15319.593193129909</v>
      </c>
      <c r="L1049" s="16">
        <v>15362.633225791102</v>
      </c>
      <c r="M1049" s="16">
        <v>15631.598478989237</v>
      </c>
      <c r="N1049" s="16">
        <v>15854.459768084758</v>
      </c>
      <c r="O1049" s="16">
        <v>15866.733800422619</v>
      </c>
      <c r="P1049" s="17">
        <v>3794.7332022701285</v>
      </c>
      <c r="Q1049" s="16">
        <v>3802.0771424382438</v>
      </c>
      <c r="R1049" s="16">
        <v>4267.562708064399</v>
      </c>
      <c r="S1049" s="16">
        <v>4328.4057835626072</v>
      </c>
      <c r="T1049" s="16">
        <v>0</v>
      </c>
      <c r="U1049" s="17">
        <v>18444.750947568609</v>
      </c>
      <c r="V1049" s="16">
        <v>18480.447040061688</v>
      </c>
      <c r="W1049" s="16">
        <v>11364.035770924838</v>
      </c>
      <c r="X1049" s="16">
        <v>11526.05398452215</v>
      </c>
      <c r="Y1049" s="16">
        <v>15866.733800422619</v>
      </c>
      <c r="Z1049" s="18">
        <v>5.5552170186706565E-3</v>
      </c>
      <c r="AA1049" s="19">
        <v>3.4437030293231075E-3</v>
      </c>
      <c r="AB1049" s="19">
        <v>4.7741463522200786E-3</v>
      </c>
      <c r="AC1049" s="18">
        <v>0.17063045063019794</v>
      </c>
      <c r="AD1049" s="19">
        <v>0.27300872100831663</v>
      </c>
      <c r="AE1049" s="17">
        <v>0</v>
      </c>
    </row>
    <row r="1050" spans="2:31" x14ac:dyDescent="0.25">
      <c r="B1050" s="15" t="s">
        <v>38</v>
      </c>
      <c r="C1050" s="15" t="s">
        <v>2126</v>
      </c>
      <c r="D1050" s="15" t="s">
        <v>1875</v>
      </c>
      <c r="E1050" s="15" t="s">
        <v>2127</v>
      </c>
      <c r="F1050" s="16">
        <v>2266212.8299999996</v>
      </c>
      <c r="G1050" s="16">
        <v>494966</v>
      </c>
      <c r="H1050" s="17">
        <v>4718.5453950205929</v>
      </c>
      <c r="I1050" s="16">
        <v>4718.5453950205929</v>
      </c>
      <c r="J1050" s="17">
        <v>0</v>
      </c>
      <c r="K1050" s="16">
        <v>10308.568047894012</v>
      </c>
      <c r="L1050" s="16">
        <v>10335.29810221052</v>
      </c>
      <c r="M1050" s="16">
        <v>10532.20413943383</v>
      </c>
      <c r="N1050" s="16">
        <v>10705.002044559216</v>
      </c>
      <c r="O1050" s="16">
        <v>10713.308745942102</v>
      </c>
      <c r="P1050" s="17">
        <v>2564.0831384356238</v>
      </c>
      <c r="Q1050" s="16">
        <v>2568.6440996490178</v>
      </c>
      <c r="R1050" s="16">
        <v>2875.383581505328</v>
      </c>
      <c r="S1050" s="16">
        <v>2922.5589165765095</v>
      </c>
      <c r="T1050" s="16">
        <v>0</v>
      </c>
      <c r="U1050" s="17">
        <v>12463.03030447898</v>
      </c>
      <c r="V1050" s="16">
        <v>12485.199397582093</v>
      </c>
      <c r="W1050" s="16">
        <v>7656.8205579285022</v>
      </c>
      <c r="X1050" s="16">
        <v>7782.4431279827068</v>
      </c>
      <c r="Y1050" s="16">
        <v>10713.308745942102</v>
      </c>
      <c r="Z1050" s="18">
        <v>5.5043880636006012E-3</v>
      </c>
      <c r="AA1050" s="19">
        <v>3.4064019675308283E-3</v>
      </c>
      <c r="AB1050" s="19">
        <v>4.7274062718734603E-3</v>
      </c>
      <c r="AC1050" s="18">
        <v>0.17063045063019791</v>
      </c>
      <c r="AD1050" s="19">
        <v>0.27300872100831663</v>
      </c>
      <c r="AE1050" s="17">
        <v>0</v>
      </c>
    </row>
    <row r="1051" spans="2:31" x14ac:dyDescent="0.25">
      <c r="B1051" s="15" t="s">
        <v>38</v>
      </c>
      <c r="C1051" s="15" t="s">
        <v>2128</v>
      </c>
      <c r="D1051" s="15" t="s">
        <v>1875</v>
      </c>
      <c r="E1051" s="15" t="s">
        <v>2129</v>
      </c>
      <c r="F1051" s="16">
        <v>5940028.4399999995</v>
      </c>
      <c r="G1051" s="16">
        <v>773388</v>
      </c>
      <c r="H1051" s="17">
        <v>12367.900080176209</v>
      </c>
      <c r="I1051" s="16">
        <v>12367.900080176209</v>
      </c>
      <c r="J1051" s="17">
        <v>0</v>
      </c>
      <c r="K1051" s="16">
        <v>25299.160329374241</v>
      </c>
      <c r="L1051" s="16">
        <v>25336.474287151323</v>
      </c>
      <c r="M1051" s="16">
        <v>26021.498630153656</v>
      </c>
      <c r="N1051" s="16">
        <v>26735.010571236442</v>
      </c>
      <c r="O1051" s="16">
        <v>26755.998778242141</v>
      </c>
      <c r="P1051" s="17">
        <v>6427.14749159648</v>
      </c>
      <c r="Q1051" s="16">
        <v>6433.5143890267764</v>
      </c>
      <c r="R1051" s="16">
        <v>7104.0960597379108</v>
      </c>
      <c r="S1051" s="16">
        <v>7298.8910421970404</v>
      </c>
      <c r="T1051" s="16">
        <v>0</v>
      </c>
      <c r="U1051" s="17">
        <v>31239.912917953974</v>
      </c>
      <c r="V1051" s="16">
        <v>31270.859978300756</v>
      </c>
      <c r="W1051" s="16">
        <v>18917.402570415747</v>
      </c>
      <c r="X1051" s="16">
        <v>19436.119529039403</v>
      </c>
      <c r="Y1051" s="16">
        <v>26755.998778242141</v>
      </c>
      <c r="Z1051" s="18">
        <v>5.2618243774144903E-3</v>
      </c>
      <c r="AA1051" s="19">
        <v>3.2283954939662843E-3</v>
      </c>
      <c r="AB1051" s="19">
        <v>4.5043553323866146E-3</v>
      </c>
      <c r="AC1051" s="18">
        <v>0.17063045063019788</v>
      </c>
      <c r="AD1051" s="19">
        <v>0.27300872100831658</v>
      </c>
      <c r="AE1051" s="17">
        <v>0</v>
      </c>
    </row>
    <row r="1052" spans="2:31" x14ac:dyDescent="0.25">
      <c r="B1052" s="15" t="s">
        <v>38</v>
      </c>
      <c r="C1052" s="15" t="s">
        <v>2130</v>
      </c>
      <c r="D1052" s="15" t="s">
        <v>1875</v>
      </c>
      <c r="E1052" s="15" t="s">
        <v>2131</v>
      </c>
      <c r="F1052" s="16">
        <v>3420697.83</v>
      </c>
      <c r="G1052" s="16">
        <v>813215</v>
      </c>
      <c r="H1052" s="17">
        <v>7122.3310449193041</v>
      </c>
      <c r="I1052" s="16">
        <v>7122.3310449193041</v>
      </c>
      <c r="J1052" s="17">
        <v>0</v>
      </c>
      <c r="K1052" s="16">
        <v>15777.178404601111</v>
      </c>
      <c r="L1052" s="16">
        <v>15821.656704645595</v>
      </c>
      <c r="M1052" s="16">
        <v>16097.56653722671</v>
      </c>
      <c r="N1052" s="16">
        <v>16325.522155425551</v>
      </c>
      <c r="O1052" s="16">
        <v>16338.159554621872</v>
      </c>
      <c r="P1052" s="17">
        <v>3907.3536165821433</v>
      </c>
      <c r="Q1052" s="16">
        <v>3914.942968961996</v>
      </c>
      <c r="R1052" s="16">
        <v>4394.7760516745393</v>
      </c>
      <c r="S1052" s="16">
        <v>4457.0099234456393</v>
      </c>
      <c r="T1052" s="16">
        <v>0</v>
      </c>
      <c r="U1052" s="17">
        <v>18992.155832938271</v>
      </c>
      <c r="V1052" s="16">
        <v>19029.044780602901</v>
      </c>
      <c r="W1052" s="16">
        <v>11702.79048555217</v>
      </c>
      <c r="X1052" s="16">
        <v>11868.512231979912</v>
      </c>
      <c r="Y1052" s="16">
        <v>16338.159554621872</v>
      </c>
      <c r="Z1052" s="18">
        <v>5.5575210824074994E-3</v>
      </c>
      <c r="AA1052" s="19">
        <v>3.4453938770633947E-3</v>
      </c>
      <c r="AB1052" s="19">
        <v>4.7762650682951066E-3</v>
      </c>
      <c r="AC1052" s="18">
        <v>0.17063045063019791</v>
      </c>
      <c r="AD1052" s="19">
        <v>0.27300872100831652</v>
      </c>
      <c r="AE1052" s="17">
        <v>0</v>
      </c>
    </row>
    <row r="1053" spans="2:31" x14ac:dyDescent="0.25">
      <c r="B1053" s="15" t="s">
        <v>38</v>
      </c>
      <c r="C1053" s="15" t="s">
        <v>2132</v>
      </c>
      <c r="D1053" s="15" t="s">
        <v>1875</v>
      </c>
      <c r="E1053" s="15" t="s">
        <v>2133</v>
      </c>
      <c r="F1053" s="16">
        <v>13386312.09</v>
      </c>
      <c r="G1053" s="16">
        <v>915012.67552727752</v>
      </c>
      <c r="H1053" s="17">
        <v>27872.016446300848</v>
      </c>
      <c r="I1053" s="16">
        <v>27872.016446300848</v>
      </c>
      <c r="J1053" s="17">
        <v>0</v>
      </c>
      <c r="K1053" s="16">
        <v>54294.638722678166</v>
      </c>
      <c r="L1053" s="16">
        <v>54326.986115388238</v>
      </c>
      <c r="M1053" s="16">
        <v>56137.613577281809</v>
      </c>
      <c r="N1053" s="16">
        <v>58157.289300632532</v>
      </c>
      <c r="O1053" s="16">
        <v>58203.348033987953</v>
      </c>
      <c r="P1053" s="17">
        <v>14020.133398258968</v>
      </c>
      <c r="Q1053" s="16">
        <v>14025.652848453796</v>
      </c>
      <c r="R1053" s="16">
        <v>15326.058083192813</v>
      </c>
      <c r="S1053" s="16">
        <v>15877.447169276247</v>
      </c>
      <c r="T1053" s="16">
        <v>0</v>
      </c>
      <c r="U1053" s="17">
        <v>68146.52177072005</v>
      </c>
      <c r="V1053" s="16">
        <v>68173.349713235293</v>
      </c>
      <c r="W1053" s="16">
        <v>40811.555494089</v>
      </c>
      <c r="X1053" s="16">
        <v>42279.842131356287</v>
      </c>
      <c r="Y1053" s="16">
        <v>58203.348033987953</v>
      </c>
      <c r="Z1053" s="18">
        <v>5.0917635330566743E-3</v>
      </c>
      <c r="AA1053" s="19">
        <v>3.1035955633933413E-3</v>
      </c>
      <c r="AB1053" s="19">
        <v>4.3479748300107018E-3</v>
      </c>
      <c r="AC1053" s="18">
        <v>0.17063045063019788</v>
      </c>
      <c r="AD1053" s="19">
        <v>0.27300872100831658</v>
      </c>
      <c r="AE1053" s="17">
        <v>0</v>
      </c>
    </row>
    <row r="1054" spans="2:31" x14ac:dyDescent="0.25">
      <c r="B1054" s="15" t="s">
        <v>38</v>
      </c>
      <c r="C1054" s="15" t="s">
        <v>2134</v>
      </c>
      <c r="D1054" s="15" t="s">
        <v>1875</v>
      </c>
      <c r="E1054" s="15" t="s">
        <v>2135</v>
      </c>
      <c r="F1054" s="16">
        <v>4420577.8199999994</v>
      </c>
      <c r="G1054" s="16">
        <v>757017</v>
      </c>
      <c r="H1054" s="17">
        <v>9204.2092603858273</v>
      </c>
      <c r="I1054" s="16">
        <v>9204.2092603858273</v>
      </c>
      <c r="J1054" s="17">
        <v>0</v>
      </c>
      <c r="K1054" s="16">
        <v>19423.637062273669</v>
      </c>
      <c r="L1054" s="16">
        <v>19462.747487801815</v>
      </c>
      <c r="M1054" s="16">
        <v>19914.048444174561</v>
      </c>
      <c r="N1054" s="16">
        <v>20354.800716775178</v>
      </c>
      <c r="O1054" s="16">
        <v>20370.691922145448</v>
      </c>
      <c r="P1054" s="17">
        <v>4884.7823186074447</v>
      </c>
      <c r="Q1054" s="16">
        <v>4891.4557481396487</v>
      </c>
      <c r="R1054" s="16">
        <v>5436.7088958417544</v>
      </c>
      <c r="S1054" s="16">
        <v>5557.038110065927</v>
      </c>
      <c r="T1054" s="16">
        <v>0</v>
      </c>
      <c r="U1054" s="17">
        <v>23743.064004052052</v>
      </c>
      <c r="V1054" s="16">
        <v>23775.501000047996</v>
      </c>
      <c r="W1054" s="16">
        <v>14477.339548332806</v>
      </c>
      <c r="X1054" s="16">
        <v>14797.762606709251</v>
      </c>
      <c r="Y1054" s="16">
        <v>20370.691922145448</v>
      </c>
      <c r="Z1054" s="18">
        <v>5.3747006544158128E-3</v>
      </c>
      <c r="AA1054" s="19">
        <v>3.3112302675221382E-3</v>
      </c>
      <c r="AB1054" s="19">
        <v>4.6081514117865818E-3</v>
      </c>
      <c r="AC1054" s="18">
        <v>0.17063045063019794</v>
      </c>
      <c r="AD1054" s="19">
        <v>0.27300872100831663</v>
      </c>
      <c r="AE1054" s="17">
        <v>0</v>
      </c>
    </row>
    <row r="1055" spans="2:31" x14ac:dyDescent="0.25">
      <c r="B1055" s="15" t="s">
        <v>38</v>
      </c>
      <c r="C1055" s="15" t="s">
        <v>2136</v>
      </c>
      <c r="D1055" s="15" t="s">
        <v>1875</v>
      </c>
      <c r="E1055" s="15" t="s">
        <v>2137</v>
      </c>
      <c r="F1055" s="16">
        <v>2659499.56</v>
      </c>
      <c r="G1055" s="16">
        <v>672019.54281029478</v>
      </c>
      <c r="H1055" s="17">
        <v>5537.4187436302227</v>
      </c>
      <c r="I1055" s="16">
        <v>5537.4187436302227</v>
      </c>
      <c r="J1055" s="17">
        <v>0</v>
      </c>
      <c r="K1055" s="16">
        <v>12396.93272914394</v>
      </c>
      <c r="L1055" s="16">
        <v>12433.998844027703</v>
      </c>
      <c r="M1055" s="16">
        <v>12635.692050440604</v>
      </c>
      <c r="N1055" s="16">
        <v>12793.144337322663</v>
      </c>
      <c r="O1055" s="16">
        <v>12803.029125745194</v>
      </c>
      <c r="P1055" s="17">
        <v>3060.1464735598083</v>
      </c>
      <c r="Q1055" s="16">
        <v>3066.4710814455339</v>
      </c>
      <c r="R1055" s="16">
        <v>3449.6541257457425</v>
      </c>
      <c r="S1055" s="16">
        <v>3492.6399732072282</v>
      </c>
      <c r="T1055" s="16">
        <v>0</v>
      </c>
      <c r="U1055" s="17">
        <v>14874.204999214355</v>
      </c>
      <c r="V1055" s="16">
        <v>14904.946506212391</v>
      </c>
      <c r="W1055" s="16">
        <v>9186.0379246948614</v>
      </c>
      <c r="X1055" s="16">
        <v>9300.5043641154352</v>
      </c>
      <c r="Y1055" s="16">
        <v>12803.029125745194</v>
      </c>
      <c r="Z1055" s="18">
        <v>5.5986381711277183E-3</v>
      </c>
      <c r="AA1055" s="19">
        <v>3.4755678411938331E-3</v>
      </c>
      <c r="AB1055" s="19">
        <v>4.8140745418078553E-3</v>
      </c>
      <c r="AC1055" s="18">
        <v>0.17063045063019786</v>
      </c>
      <c r="AD1055" s="19">
        <v>0.27300872100831658</v>
      </c>
      <c r="AE1055" s="17">
        <v>12022.363882434671</v>
      </c>
    </row>
    <row r="1056" spans="2:31" x14ac:dyDescent="0.25">
      <c r="B1056" s="15" t="s">
        <v>38</v>
      </c>
      <c r="C1056" s="15" t="s">
        <v>2138</v>
      </c>
      <c r="D1056" s="15" t="s">
        <v>1875</v>
      </c>
      <c r="E1056" s="15" t="s">
        <v>2139</v>
      </c>
      <c r="F1056" s="16">
        <v>5850271.5499999998</v>
      </c>
      <c r="G1056" s="16">
        <v>782844</v>
      </c>
      <c r="H1056" s="17">
        <v>12181.014738087279</v>
      </c>
      <c r="I1056" s="16">
        <v>12181.014738087279</v>
      </c>
      <c r="J1056" s="17">
        <v>0</v>
      </c>
      <c r="K1056" s="16">
        <v>24986.313943731613</v>
      </c>
      <c r="L1056" s="16">
        <v>25024.38546636219</v>
      </c>
      <c r="M1056" s="16">
        <v>25692.24336284789</v>
      </c>
      <c r="N1056" s="16">
        <v>26384.459239374944</v>
      </c>
      <c r="O1056" s="16">
        <v>26405.161965972096</v>
      </c>
      <c r="P1056" s="17">
        <v>6341.8780416994368</v>
      </c>
      <c r="Q1056" s="16">
        <v>6348.3742027620656</v>
      </c>
      <c r="R1056" s="16">
        <v>7014.2065003255129</v>
      </c>
      <c r="S1056" s="16">
        <v>7203.1874714377727</v>
      </c>
      <c r="T1056" s="16">
        <v>0</v>
      </c>
      <c r="U1056" s="17">
        <v>30825.450640119456</v>
      </c>
      <c r="V1056" s="16">
        <v>30857.026001687405</v>
      </c>
      <c r="W1056" s="16">
        <v>18678.036862522378</v>
      </c>
      <c r="X1056" s="16">
        <v>19181.271767937171</v>
      </c>
      <c r="Y1056" s="16">
        <v>26405.161965972096</v>
      </c>
      <c r="Z1056" s="18">
        <v>5.2717618417051819E-3</v>
      </c>
      <c r="AA1056" s="19">
        <v>3.2356881477116689E-3</v>
      </c>
      <c r="AB1056" s="19">
        <v>4.513493389203805E-3</v>
      </c>
      <c r="AC1056" s="18">
        <v>0.17063045063019788</v>
      </c>
      <c r="AD1056" s="19">
        <v>0.27300872100831658</v>
      </c>
      <c r="AE1056" s="17">
        <v>18378.130631612381</v>
      </c>
    </row>
    <row r="1057" spans="2:31" x14ac:dyDescent="0.25">
      <c r="B1057" s="15" t="s">
        <v>38</v>
      </c>
      <c r="C1057" s="15" t="s">
        <v>2140</v>
      </c>
      <c r="D1057" s="15" t="s">
        <v>2141</v>
      </c>
      <c r="E1057" s="15" t="s">
        <v>2142</v>
      </c>
      <c r="F1057" s="16">
        <v>11620815.550000003</v>
      </c>
      <c r="G1057" s="16">
        <v>700244</v>
      </c>
      <c r="H1057" s="17">
        <v>24196.026504640424</v>
      </c>
      <c r="I1057" s="16">
        <v>24196.026504640424</v>
      </c>
      <c r="J1057" s="17">
        <v>0</v>
      </c>
      <c r="K1057" s="16">
        <v>46824.802278023402</v>
      </c>
      <c r="L1057" s="16">
        <v>46847.002828622281</v>
      </c>
      <c r="M1057" s="16">
        <v>48449.160294374982</v>
      </c>
      <c r="N1057" s="16">
        <v>50249.257335811461</v>
      </c>
      <c r="O1057" s="16">
        <v>50289.100559963408</v>
      </c>
      <c r="P1057" s="17">
        <v>12118.316019316057</v>
      </c>
      <c r="Q1057" s="16">
        <v>12122.104109268972</v>
      </c>
      <c r="R1057" s="16">
        <v>13227.043285894222</v>
      </c>
      <c r="S1057" s="16">
        <v>13718.485476867572</v>
      </c>
      <c r="T1057" s="16">
        <v>0</v>
      </c>
      <c r="U1057" s="17">
        <v>58902.512763347768</v>
      </c>
      <c r="V1057" s="16">
        <v>58920.925223993734</v>
      </c>
      <c r="W1057" s="16">
        <v>35222.11700848076</v>
      </c>
      <c r="X1057" s="16">
        <v>36530.771858943888</v>
      </c>
      <c r="Y1057" s="16">
        <v>50289.100559963408</v>
      </c>
      <c r="Z1057" s="18">
        <v>5.0694995321279961E-3</v>
      </c>
      <c r="AA1057" s="19">
        <v>3.0872570242036343E-3</v>
      </c>
      <c r="AB1057" s="19">
        <v>4.3275018301072166E-3</v>
      </c>
      <c r="AC1057" s="18">
        <v>0.17063045063019788</v>
      </c>
      <c r="AD1057" s="19">
        <v>0.27300872100831647</v>
      </c>
      <c r="AE1057" s="17">
        <v>0</v>
      </c>
    </row>
    <row r="1058" spans="2:31" x14ac:dyDescent="0.25">
      <c r="B1058" s="15" t="s">
        <v>38</v>
      </c>
      <c r="C1058" s="15" t="s">
        <v>2143</v>
      </c>
      <c r="D1058" s="15" t="s">
        <v>2141</v>
      </c>
      <c r="E1058" s="15" t="s">
        <v>2144</v>
      </c>
      <c r="F1058" s="16">
        <v>1407351.03</v>
      </c>
      <c r="G1058" s="16">
        <v>474668</v>
      </c>
      <c r="H1058" s="17">
        <v>2930.2851143879489</v>
      </c>
      <c r="I1058" s="16">
        <v>2930.2851143879489</v>
      </c>
      <c r="J1058" s="17">
        <v>0</v>
      </c>
      <c r="K1058" s="16">
        <v>6951.1854604546443</v>
      </c>
      <c r="L1058" s="16">
        <v>6978.2406831824755</v>
      </c>
      <c r="M1058" s="16">
        <v>7046.5959917135597</v>
      </c>
      <c r="N1058" s="16">
        <v>7070.7104830157405</v>
      </c>
      <c r="O1058" s="16">
        <v>7076.1195901261253</v>
      </c>
      <c r="P1058" s="17">
        <v>1686.0797770744323</v>
      </c>
      <c r="Q1058" s="16">
        <v>1690.6962219203817</v>
      </c>
      <c r="R1058" s="16">
        <v>1923.7821591600489</v>
      </c>
      <c r="S1058" s="16">
        <v>1930.3656255882124</v>
      </c>
      <c r="T1058" s="16">
        <v>0</v>
      </c>
      <c r="U1058" s="17">
        <v>8195.3907977681611</v>
      </c>
      <c r="V1058" s="16">
        <v>8217.8295756500429</v>
      </c>
      <c r="W1058" s="16">
        <v>5122.813832553511</v>
      </c>
      <c r="X1058" s="16">
        <v>5140.344857427528</v>
      </c>
      <c r="Y1058" s="16">
        <v>7076.1195901261253</v>
      </c>
      <c r="Z1058" s="18">
        <v>5.8312460869901815E-3</v>
      </c>
      <c r="AA1058" s="19">
        <v>3.6462682270467514E-3</v>
      </c>
      <c r="AB1058" s="19">
        <v>5.0279705910515624E-3</v>
      </c>
      <c r="AC1058" s="18">
        <v>0.17063045063019788</v>
      </c>
      <c r="AD1058" s="19">
        <v>0.27300872100831652</v>
      </c>
      <c r="AE1058" s="17">
        <v>1663.75</v>
      </c>
    </row>
    <row r="1059" spans="2:31" x14ac:dyDescent="0.25">
      <c r="B1059" s="15" t="s">
        <v>38</v>
      </c>
      <c r="C1059" s="15" t="s">
        <v>2145</v>
      </c>
      <c r="D1059" s="15" t="s">
        <v>2141</v>
      </c>
      <c r="E1059" s="15" t="s">
        <v>2146</v>
      </c>
      <c r="F1059" s="16">
        <v>3364215.2099999995</v>
      </c>
      <c r="G1059" s="16">
        <v>808213</v>
      </c>
      <c r="H1059" s="17">
        <v>7004.7269951268145</v>
      </c>
      <c r="I1059" s="16">
        <v>7004.7269951268145</v>
      </c>
      <c r="J1059" s="17">
        <v>0</v>
      </c>
      <c r="K1059" s="16">
        <v>15544.338024300692</v>
      </c>
      <c r="L1059" s="16">
        <v>15588.608513548028</v>
      </c>
      <c r="M1059" s="16">
        <v>15857.24639229149</v>
      </c>
      <c r="N1059" s="16">
        <v>16077.247655972906</v>
      </c>
      <c r="O1059" s="16">
        <v>16089.689004536718</v>
      </c>
      <c r="P1059" s="17">
        <v>3847.5571255545474</v>
      </c>
      <c r="Q1059" s="16">
        <v>3855.1110190844379</v>
      </c>
      <c r="R1059" s="16">
        <v>4329.1665562732414</v>
      </c>
      <c r="S1059" s="16">
        <v>4389.2288198910937</v>
      </c>
      <c r="T1059" s="16">
        <v>0</v>
      </c>
      <c r="U1059" s="17">
        <v>18701.50789387296</v>
      </c>
      <c r="V1059" s="16">
        <v>18738.224489590404</v>
      </c>
      <c r="W1059" s="16">
        <v>11528.079836018249</v>
      </c>
      <c r="X1059" s="16">
        <v>11688.018836081812</v>
      </c>
      <c r="Y1059" s="16">
        <v>16089.689004536718</v>
      </c>
      <c r="Z1059" s="18">
        <v>5.5644080485955849E-3</v>
      </c>
      <c r="AA1059" s="19">
        <v>3.4504479087858445E-3</v>
      </c>
      <c r="AB1059" s="19">
        <v>4.7825980206946152E-3</v>
      </c>
      <c r="AC1059" s="18">
        <v>0.17063045063019788</v>
      </c>
      <c r="AD1059" s="19">
        <v>0.27300872100831652</v>
      </c>
      <c r="AE1059" s="17">
        <v>0</v>
      </c>
    </row>
    <row r="1060" spans="2:31" x14ac:dyDescent="0.25">
      <c r="B1060" s="15" t="s">
        <v>38</v>
      </c>
      <c r="C1060" s="15" t="s">
        <v>2147</v>
      </c>
      <c r="D1060" s="15" t="s">
        <v>2141</v>
      </c>
      <c r="E1060" s="15" t="s">
        <v>2148</v>
      </c>
      <c r="F1060" s="16">
        <v>11251717.870000003</v>
      </c>
      <c r="G1060" s="16">
        <v>1364933.6071528601</v>
      </c>
      <c r="H1060" s="17">
        <v>23427.517856546339</v>
      </c>
      <c r="I1060" s="16">
        <v>23427.517856546339</v>
      </c>
      <c r="J1060" s="17">
        <v>0</v>
      </c>
      <c r="K1060" s="16">
        <v>47593.628165859984</v>
      </c>
      <c r="L1060" s="16">
        <v>47658.056905385747</v>
      </c>
      <c r="M1060" s="16">
        <v>48987.889794138624</v>
      </c>
      <c r="N1060" s="16">
        <v>50389.186704629406</v>
      </c>
      <c r="O1060" s="16">
        <v>50428.79316900047</v>
      </c>
      <c r="P1060" s="17">
        <v>12118.370150076278</v>
      </c>
      <c r="Q1060" s="16">
        <v>12129.36365493509</v>
      </c>
      <c r="R1060" s="16">
        <v>13374.121137594149</v>
      </c>
      <c r="S1060" s="16">
        <v>13756.687414880065</v>
      </c>
      <c r="T1060" s="16">
        <v>0</v>
      </c>
      <c r="U1060" s="17">
        <v>58902.775872330043</v>
      </c>
      <c r="V1060" s="16">
        <v>58956.211106996998</v>
      </c>
      <c r="W1060" s="16">
        <v>35613.768656544475</v>
      </c>
      <c r="X1060" s="16">
        <v>36632.499289749343</v>
      </c>
      <c r="Y1060" s="16">
        <v>50428.79316900047</v>
      </c>
      <c r="Z1060" s="18">
        <v>5.2373774538717176E-3</v>
      </c>
      <c r="AA1060" s="19">
        <v>3.2104550070048009E-3</v>
      </c>
      <c r="AB1060" s="19">
        <v>4.4818750124775795E-3</v>
      </c>
      <c r="AC1060" s="18">
        <v>0.17063045063019791</v>
      </c>
      <c r="AD1060" s="19">
        <v>0.27300872100831652</v>
      </c>
      <c r="AE1060" s="17">
        <v>12191</v>
      </c>
    </row>
    <row r="1061" spans="2:31" x14ac:dyDescent="0.25">
      <c r="B1061" s="15" t="s">
        <v>38</v>
      </c>
      <c r="C1061" s="15" t="s">
        <v>2149</v>
      </c>
      <c r="D1061" s="15" t="s">
        <v>2141</v>
      </c>
      <c r="E1061" s="15" t="s">
        <v>2150</v>
      </c>
      <c r="F1061" s="16">
        <v>4044853.3499999996</v>
      </c>
      <c r="G1061" s="16">
        <v>780666</v>
      </c>
      <c r="H1061" s="17">
        <v>8421.9027866752112</v>
      </c>
      <c r="I1061" s="16">
        <v>8421.9027866752112</v>
      </c>
      <c r="J1061" s="17">
        <v>0</v>
      </c>
      <c r="K1061" s="16">
        <v>18061.723006704749</v>
      </c>
      <c r="L1061" s="16">
        <v>18103.008735553893</v>
      </c>
      <c r="M1061" s="16">
        <v>18487.58699684975</v>
      </c>
      <c r="N1061" s="16">
        <v>18847.117790756012</v>
      </c>
      <c r="O1061" s="16">
        <v>18861.790105911568</v>
      </c>
      <c r="P1061" s="17">
        <v>4518.9130034459549</v>
      </c>
      <c r="Q1061" s="16">
        <v>4525.9576059640794</v>
      </c>
      <c r="R1061" s="16">
        <v>5047.2724805399366</v>
      </c>
      <c r="S1061" s="16">
        <v>5145.4275227473599</v>
      </c>
      <c r="T1061" s="16">
        <v>0</v>
      </c>
      <c r="U1061" s="17">
        <v>21964.712789934005</v>
      </c>
      <c r="V1061" s="16">
        <v>21998.953916265025</v>
      </c>
      <c r="W1061" s="16">
        <v>13440.314516309812</v>
      </c>
      <c r="X1061" s="16">
        <v>13701.690268008653</v>
      </c>
      <c r="Y1061" s="16">
        <v>18861.790105911568</v>
      </c>
      <c r="Z1061" s="18">
        <v>5.4345192398877742E-3</v>
      </c>
      <c r="AA1061" s="19">
        <v>3.3551284108135179E-3</v>
      </c>
      <c r="AB1061" s="19">
        <v>4.6631579624293595E-3</v>
      </c>
      <c r="AC1061" s="18">
        <v>0.17063045063019788</v>
      </c>
      <c r="AD1061" s="19">
        <v>0.27300872100831669</v>
      </c>
      <c r="AE1061" s="17">
        <v>230</v>
      </c>
    </row>
    <row r="1062" spans="2:31" x14ac:dyDescent="0.25">
      <c r="B1062" s="15" t="s">
        <v>38</v>
      </c>
      <c r="C1062" s="15" t="s">
        <v>2151</v>
      </c>
      <c r="D1062" s="15" t="s">
        <v>2141</v>
      </c>
      <c r="E1062" s="15" t="s">
        <v>2152</v>
      </c>
      <c r="F1062" s="16">
        <v>4157042.1500000004</v>
      </c>
      <c r="G1062" s="16">
        <v>724938</v>
      </c>
      <c r="H1062" s="17">
        <v>8655.4942387247029</v>
      </c>
      <c r="I1062" s="16">
        <v>8655.4942387247029</v>
      </c>
      <c r="J1062" s="17">
        <v>0</v>
      </c>
      <c r="K1062" s="16">
        <v>18308.54730935621</v>
      </c>
      <c r="L1062" s="16">
        <v>18346.141835772767</v>
      </c>
      <c r="M1062" s="16">
        <v>18766.331077407784</v>
      </c>
      <c r="N1062" s="16">
        <v>19174.317024948501</v>
      </c>
      <c r="O1062" s="16">
        <v>19189.280410584957</v>
      </c>
      <c r="P1062" s="17">
        <v>4600.8865601604248</v>
      </c>
      <c r="Q1062" s="16">
        <v>4607.3013311441082</v>
      </c>
      <c r="R1062" s="16">
        <v>5123.3720454617223</v>
      </c>
      <c r="S1062" s="16">
        <v>5234.7557671891491</v>
      </c>
      <c r="T1062" s="16">
        <v>0</v>
      </c>
      <c r="U1062" s="17">
        <v>22363.15498792049</v>
      </c>
      <c r="V1062" s="16">
        <v>22394.334743353364</v>
      </c>
      <c r="W1062" s="16">
        <v>13642.959031946062</v>
      </c>
      <c r="X1062" s="16">
        <v>13939.561257759353</v>
      </c>
      <c r="Y1062" s="16">
        <v>19189.280410584957</v>
      </c>
      <c r="Z1062" s="18">
        <v>5.3833336440038083E-3</v>
      </c>
      <c r="AA1062" s="19">
        <v>3.3175656265243079E-3</v>
      </c>
      <c r="AB1062" s="19">
        <v>4.6160899308141379E-3</v>
      </c>
      <c r="AC1062" s="18">
        <v>0.17063045063019788</v>
      </c>
      <c r="AD1062" s="19">
        <v>0.27300872100831658</v>
      </c>
      <c r="AE1062" s="17">
        <v>1043.4844603057136</v>
      </c>
    </row>
    <row r="1063" spans="2:31" x14ac:dyDescent="0.25">
      <c r="B1063" s="15" t="s">
        <v>38</v>
      </c>
      <c r="C1063" s="15" t="s">
        <v>2153</v>
      </c>
      <c r="D1063" s="15" t="s">
        <v>2141</v>
      </c>
      <c r="E1063" s="15" t="s">
        <v>2154</v>
      </c>
      <c r="F1063" s="16">
        <v>6497731.7039999999</v>
      </c>
      <c r="G1063" s="16">
        <v>905808</v>
      </c>
      <c r="H1063" s="17">
        <v>13529.109712960413</v>
      </c>
      <c r="I1063" s="16">
        <v>13529.109712960413</v>
      </c>
      <c r="J1063" s="17">
        <v>0</v>
      </c>
      <c r="K1063" s="16">
        <v>27870.896415077324</v>
      </c>
      <c r="L1063" s="16">
        <v>27915.451717571574</v>
      </c>
      <c r="M1063" s="16">
        <v>28645.512946072293</v>
      </c>
      <c r="N1063" s="16">
        <v>29396.272260462036</v>
      </c>
      <c r="O1063" s="16">
        <v>29419.320595171739</v>
      </c>
      <c r="P1063" s="17">
        <v>7064.1017017200329</v>
      </c>
      <c r="Q1063" s="16">
        <v>7071.7041930625892</v>
      </c>
      <c r="R1063" s="16">
        <v>7820.474852034371</v>
      </c>
      <c r="S1063" s="16">
        <v>8025.4386922409494</v>
      </c>
      <c r="T1063" s="16">
        <v>0</v>
      </c>
      <c r="U1063" s="17">
        <v>34335.904426317706</v>
      </c>
      <c r="V1063" s="16">
        <v>34372.857237469405</v>
      </c>
      <c r="W1063" s="16">
        <v>20825.038094037922</v>
      </c>
      <c r="X1063" s="16">
        <v>21370.833568221085</v>
      </c>
      <c r="Y1063" s="16">
        <v>29419.320595171739</v>
      </c>
      <c r="Z1063" s="18">
        <v>5.2871344027247257E-3</v>
      </c>
      <c r="AA1063" s="19">
        <v>3.2469693721182157E-3</v>
      </c>
      <c r="AB1063" s="19">
        <v>4.5276293228698906E-3</v>
      </c>
      <c r="AC1063" s="18">
        <v>0.17063045063019786</v>
      </c>
      <c r="AD1063" s="19">
        <v>0.27300872100831658</v>
      </c>
      <c r="AE1063" s="17">
        <v>0</v>
      </c>
    </row>
    <row r="1064" spans="2:31" x14ac:dyDescent="0.25">
      <c r="B1064" s="15" t="s">
        <v>38</v>
      </c>
      <c r="C1064" s="15" t="s">
        <v>2155</v>
      </c>
      <c r="D1064" s="15" t="s">
        <v>2141</v>
      </c>
      <c r="E1064" s="15" t="s">
        <v>2156</v>
      </c>
      <c r="F1064" s="16">
        <v>8241453.6400000025</v>
      </c>
      <c r="G1064" s="16">
        <v>3362894.267450565</v>
      </c>
      <c r="H1064" s="17">
        <v>17159.762139947685</v>
      </c>
      <c r="I1064" s="16">
        <v>17159.762139947685</v>
      </c>
      <c r="J1064" s="17">
        <v>0</v>
      </c>
      <c r="K1064" s="16">
        <v>42621.676782229275</v>
      </c>
      <c r="L1064" s="16">
        <v>42816.56469106584</v>
      </c>
      <c r="M1064" s="16">
        <v>43028.84304054494</v>
      </c>
      <c r="N1064" s="16">
        <v>42880.001156721832</v>
      </c>
      <c r="O1064" s="16">
        <v>42912.550352614431</v>
      </c>
      <c r="P1064" s="17">
        <v>10200.533862612705</v>
      </c>
      <c r="Q1064" s="16">
        <v>10233.787674319861</v>
      </c>
      <c r="R1064" s="16">
        <v>11747.249404966775</v>
      </c>
      <c r="S1064" s="16">
        <v>11706.61427263169</v>
      </c>
      <c r="T1064" s="16">
        <v>0</v>
      </c>
      <c r="U1064" s="17">
        <v>49580.905059564255</v>
      </c>
      <c r="V1064" s="16">
        <v>49742.53915669366</v>
      </c>
      <c r="W1064" s="16">
        <v>31281.593635578167</v>
      </c>
      <c r="X1064" s="16">
        <v>31173.386884090141</v>
      </c>
      <c r="Y1064" s="16">
        <v>42912.550352614431</v>
      </c>
      <c r="Z1064" s="18">
        <v>6.0258449877209942E-3</v>
      </c>
      <c r="AA1064" s="19">
        <v>3.7890755228265952E-3</v>
      </c>
      <c r="AB1064" s="19">
        <v>5.2069152150947999E-3</v>
      </c>
      <c r="AC1064" s="18">
        <v>0.17063045063019786</v>
      </c>
      <c r="AD1064" s="19">
        <v>0.27300872100831652</v>
      </c>
      <c r="AE1064" s="17">
        <v>1631.25</v>
      </c>
    </row>
    <row r="1065" spans="2:31" x14ac:dyDescent="0.25">
      <c r="B1065" s="15" t="s">
        <v>38</v>
      </c>
      <c r="C1065" s="15" t="s">
        <v>2157</v>
      </c>
      <c r="D1065" s="15" t="s">
        <v>2141</v>
      </c>
      <c r="E1065" s="15" t="s">
        <v>2158</v>
      </c>
      <c r="F1065" s="16">
        <v>7626001.5999999996</v>
      </c>
      <c r="G1065" s="16">
        <v>759149</v>
      </c>
      <c r="H1065" s="17">
        <v>15878.312158394969</v>
      </c>
      <c r="I1065" s="16">
        <v>15878.312158394969</v>
      </c>
      <c r="J1065" s="17">
        <v>0</v>
      </c>
      <c r="K1065" s="16">
        <v>31712.181217237368</v>
      </c>
      <c r="L1065" s="16">
        <v>31745.476557876871</v>
      </c>
      <c r="M1065" s="16">
        <v>32700.284672274414</v>
      </c>
      <c r="N1065" s="16">
        <v>33732.564391716485</v>
      </c>
      <c r="O1065" s="16">
        <v>33759.159672981717</v>
      </c>
      <c r="P1065" s="17">
        <v>8120.3873303975943</v>
      </c>
      <c r="Q1065" s="16">
        <v>8126.0685293747947</v>
      </c>
      <c r="R1065" s="16">
        <v>8927.462894985496</v>
      </c>
      <c r="S1065" s="16">
        <v>9209.2842609131476</v>
      </c>
      <c r="T1065" s="16">
        <v>0</v>
      </c>
      <c r="U1065" s="17">
        <v>39470.106045234745</v>
      </c>
      <c r="V1065" s="16">
        <v>39497.720186897044</v>
      </c>
      <c r="W1065" s="16">
        <v>23772.821777288918</v>
      </c>
      <c r="X1065" s="16">
        <v>24523.280130803338</v>
      </c>
      <c r="Y1065" s="16">
        <v>33759.159672981717</v>
      </c>
      <c r="Z1065" s="18">
        <v>5.1775380057704021E-3</v>
      </c>
      <c r="AA1065" s="19">
        <v>3.166541553577189E-3</v>
      </c>
      <c r="AB1065" s="19">
        <v>4.4268492774748062E-3</v>
      </c>
      <c r="AC1065" s="18">
        <v>0.17063045063019791</v>
      </c>
      <c r="AD1065" s="19">
        <v>0.27300872100831658</v>
      </c>
      <c r="AE1065" s="17">
        <v>0</v>
      </c>
    </row>
    <row r="1066" spans="2:31" x14ac:dyDescent="0.25">
      <c r="B1066" s="15" t="s">
        <v>38</v>
      </c>
      <c r="C1066" s="15" t="s">
        <v>2159</v>
      </c>
      <c r="D1066" s="15" t="s">
        <v>2141</v>
      </c>
      <c r="E1066" s="15" t="s">
        <v>2160</v>
      </c>
      <c r="F1066" s="16">
        <v>9945381.3599999994</v>
      </c>
      <c r="G1066" s="16">
        <v>12555581.92313705</v>
      </c>
      <c r="H1066" s="17">
        <v>20707.557911915817</v>
      </c>
      <c r="I1066" s="16">
        <v>20707.557911915817</v>
      </c>
      <c r="J1066" s="17">
        <v>0</v>
      </c>
      <c r="K1066" s="16">
        <v>60545.21513097368</v>
      </c>
      <c r="L1066" s="16">
        <v>59748.567563460863</v>
      </c>
      <c r="M1066" s="16">
        <v>56378.135547060505</v>
      </c>
      <c r="N1066" s="16">
        <v>54049.473426638448</v>
      </c>
      <c r="O1066" s="16">
        <v>53926.912262405705</v>
      </c>
      <c r="P1066" s="17">
        <v>13864.197279261429</v>
      </c>
      <c r="Q1066" s="16">
        <v>13728.264945823263</v>
      </c>
      <c r="R1066" s="16">
        <v>15391.722678536495</v>
      </c>
      <c r="S1066" s="16">
        <v>14755.977611379472</v>
      </c>
      <c r="T1066" s="16">
        <v>0</v>
      </c>
      <c r="U1066" s="17">
        <v>67388.575763628076</v>
      </c>
      <c r="V1066" s="16">
        <v>66727.860529553422</v>
      </c>
      <c r="W1066" s="16">
        <v>40986.412868524014</v>
      </c>
      <c r="X1066" s="16">
        <v>39293.495815258975</v>
      </c>
      <c r="Y1066" s="16">
        <v>53926.912262405705</v>
      </c>
      <c r="Z1066" s="18">
        <v>6.7426492478505368E-3</v>
      </c>
      <c r="AA1066" s="19">
        <v>4.0360397343165832E-3</v>
      </c>
      <c r="AB1066" s="19">
        <v>5.4223071303527879E-3</v>
      </c>
      <c r="AC1066" s="18">
        <v>0.17063045063019786</v>
      </c>
      <c r="AD1066" s="19">
        <v>0.27300872100831652</v>
      </c>
      <c r="AE1066" s="17">
        <v>0</v>
      </c>
    </row>
    <row r="1067" spans="2:31" x14ac:dyDescent="0.25">
      <c r="B1067" s="15" t="s">
        <v>38</v>
      </c>
      <c r="C1067" s="15" t="s">
        <v>2161</v>
      </c>
      <c r="D1067" s="15" t="s">
        <v>2141</v>
      </c>
      <c r="E1067" s="15" t="s">
        <v>2162</v>
      </c>
      <c r="F1067" s="16">
        <v>3109850.9000000004</v>
      </c>
      <c r="G1067" s="16">
        <v>2685449.48</v>
      </c>
      <c r="H1067" s="17">
        <v>6475.1079197604076</v>
      </c>
      <c r="I1067" s="16">
        <v>6475.1079197604076</v>
      </c>
      <c r="J1067" s="17">
        <v>0</v>
      </c>
      <c r="K1067" s="16">
        <v>18932.063532830896</v>
      </c>
      <c r="L1067" s="16">
        <v>18682.957433714699</v>
      </c>
      <c r="M1067" s="16">
        <v>17629.047014376945</v>
      </c>
      <c r="N1067" s="16">
        <v>16900.89072465268</v>
      </c>
      <c r="O1067" s="16">
        <v>16862.566709404033</v>
      </c>
      <c r="P1067" s="17">
        <v>4335.2371141943531</v>
      </c>
      <c r="Q1067" s="16">
        <v>4292.7320282474238</v>
      </c>
      <c r="R1067" s="16">
        <v>4812.8835779905312</v>
      </c>
      <c r="S1067" s="16">
        <v>4614.0905606387223</v>
      </c>
      <c r="T1067" s="16">
        <v>0</v>
      </c>
      <c r="U1067" s="17">
        <v>21071.934338396954</v>
      </c>
      <c r="V1067" s="16">
        <v>20865.333325227683</v>
      </c>
      <c r="W1067" s="16">
        <v>12816.163436386414</v>
      </c>
      <c r="X1067" s="16">
        <v>12286.800164013957</v>
      </c>
      <c r="Y1067" s="16">
        <v>16862.566709404033</v>
      </c>
      <c r="Z1067" s="18">
        <v>6.7426492478505368E-3</v>
      </c>
      <c r="AA1067" s="19">
        <v>4.0360397343165823E-3</v>
      </c>
      <c r="AB1067" s="19">
        <v>5.4223071303527862E-3</v>
      </c>
      <c r="AC1067" s="18">
        <v>0.17063045063019786</v>
      </c>
      <c r="AD1067" s="19">
        <v>0.27300872100831652</v>
      </c>
      <c r="AE1067" s="17">
        <v>2</v>
      </c>
    </row>
    <row r="1068" spans="2:31" x14ac:dyDescent="0.25">
      <c r="B1068" s="15" t="s">
        <v>38</v>
      </c>
      <c r="C1068" s="15" t="s">
        <v>2163</v>
      </c>
      <c r="D1068" s="15" t="s">
        <v>2141</v>
      </c>
      <c r="E1068" s="15" t="s">
        <v>2164</v>
      </c>
      <c r="F1068" s="16">
        <v>21228767.540000003</v>
      </c>
      <c r="G1068" s="16">
        <v>2264906</v>
      </c>
      <c r="H1068" s="17">
        <v>44201.013246328512</v>
      </c>
      <c r="I1068" s="16">
        <v>44201.013246328512</v>
      </c>
      <c r="J1068" s="17">
        <v>0</v>
      </c>
      <c r="K1068" s="16">
        <v>88776.323205735913</v>
      </c>
      <c r="L1068" s="16">
        <v>88878.485917573402</v>
      </c>
      <c r="M1068" s="16">
        <v>91487.537565132501</v>
      </c>
      <c r="N1068" s="16">
        <v>94285.718612413344</v>
      </c>
      <c r="O1068" s="16">
        <v>94359.979914773401</v>
      </c>
      <c r="P1068" s="17">
        <v>22689.982842419191</v>
      </c>
      <c r="Q1068" s="16">
        <v>22707.414911977616</v>
      </c>
      <c r="R1068" s="16">
        <v>24976.895618857136</v>
      </c>
      <c r="S1068" s="16">
        <v>25740.823447724841</v>
      </c>
      <c r="T1068" s="16">
        <v>0</v>
      </c>
      <c r="U1068" s="17">
        <v>110287.35360964523</v>
      </c>
      <c r="V1068" s="16">
        <v>110372.08425192429</v>
      </c>
      <c r="W1068" s="16">
        <v>66510.641946275369</v>
      </c>
      <c r="X1068" s="16">
        <v>68544.895164688496</v>
      </c>
      <c r="Y1068" s="16">
        <v>94359.979914773401</v>
      </c>
      <c r="Z1068" s="18">
        <v>5.1971796630632255E-3</v>
      </c>
      <c r="AA1068" s="19">
        <v>3.1809556738630115E-3</v>
      </c>
      <c r="AB1068" s="19">
        <v>4.4449108850514729E-3</v>
      </c>
      <c r="AC1068" s="18">
        <v>0.17063045063019788</v>
      </c>
      <c r="AD1068" s="19">
        <v>0.27300872100831652</v>
      </c>
      <c r="AE1068" s="17">
        <v>0</v>
      </c>
    </row>
    <row r="1069" spans="2:31" x14ac:dyDescent="0.25">
      <c r="B1069" s="15" t="s">
        <v>38</v>
      </c>
      <c r="C1069" s="15" t="s">
        <v>2165</v>
      </c>
      <c r="D1069" s="15" t="s">
        <v>2141</v>
      </c>
      <c r="E1069" s="15" t="s">
        <v>2166</v>
      </c>
      <c r="F1069" s="16">
        <v>2980439.0599999996</v>
      </c>
      <c r="G1069" s="16">
        <v>429084</v>
      </c>
      <c r="H1069" s="17">
        <v>6205.6558923031516</v>
      </c>
      <c r="I1069" s="16">
        <v>6205.6558923031516</v>
      </c>
      <c r="J1069" s="17">
        <v>0</v>
      </c>
      <c r="K1069" s="16">
        <v>12828.742953976005</v>
      </c>
      <c r="L1069" s="16">
        <v>12850.02997198198</v>
      </c>
      <c r="M1069" s="16">
        <v>13180.517176133464</v>
      </c>
      <c r="N1069" s="16">
        <v>13518.11890059231</v>
      </c>
      <c r="O1069" s="16">
        <v>13528.711288339651</v>
      </c>
      <c r="P1069" s="17">
        <v>3247.8480526155304</v>
      </c>
      <c r="Q1069" s="16">
        <v>3251.4802660904625</v>
      </c>
      <c r="R1069" s="16">
        <v>3598.3961364843453</v>
      </c>
      <c r="S1069" s="16">
        <v>3690.5643514890357</v>
      </c>
      <c r="T1069" s="16">
        <v>0</v>
      </c>
      <c r="U1069" s="17">
        <v>15786.550793663626</v>
      </c>
      <c r="V1069" s="16">
        <v>15804.205598194667</v>
      </c>
      <c r="W1069" s="16">
        <v>9582.1210396491188</v>
      </c>
      <c r="X1069" s="16">
        <v>9827.5545491032735</v>
      </c>
      <c r="Y1069" s="16">
        <v>13528.711288339651</v>
      </c>
      <c r="Z1069" s="18">
        <v>5.2996816502361727E-3</v>
      </c>
      <c r="AA1069" s="19">
        <v>3.2561772272492618E-3</v>
      </c>
      <c r="AB1069" s="19">
        <v>4.5391672220064291E-3</v>
      </c>
      <c r="AC1069" s="18">
        <v>0.17063045063019783</v>
      </c>
      <c r="AD1069" s="19">
        <v>0.27300872100831658</v>
      </c>
      <c r="AE1069" s="17">
        <v>1235.5</v>
      </c>
    </row>
    <row r="1070" spans="2:31" x14ac:dyDescent="0.25">
      <c r="B1070" s="15" t="s">
        <v>38</v>
      </c>
      <c r="C1070" s="15" t="s">
        <v>2167</v>
      </c>
      <c r="D1070" s="15" t="s">
        <v>2141</v>
      </c>
      <c r="E1070" s="15" t="s">
        <v>2168</v>
      </c>
      <c r="F1070" s="16">
        <v>3868038.9899999998</v>
      </c>
      <c r="G1070" s="16">
        <v>789879</v>
      </c>
      <c r="H1070" s="17">
        <v>8053.7526407105388</v>
      </c>
      <c r="I1070" s="16">
        <v>8053.7526407105388</v>
      </c>
      <c r="J1070" s="17">
        <v>0</v>
      </c>
      <c r="K1070" s="16">
        <v>17414.518909947466</v>
      </c>
      <c r="L1070" s="16">
        <v>17456.708569469545</v>
      </c>
      <c r="M1070" s="16">
        <v>17810.505085956611</v>
      </c>
      <c r="N1070" s="16">
        <v>18132.76632178721</v>
      </c>
      <c r="O1070" s="16">
        <v>18146.862162781184</v>
      </c>
      <c r="P1070" s="17">
        <v>4345.6626514610234</v>
      </c>
      <c r="Q1070" s="16">
        <v>4352.8614920772097</v>
      </c>
      <c r="R1070" s="16">
        <v>4862.4232140291315</v>
      </c>
      <c r="S1070" s="16">
        <v>4950.4033418537747</v>
      </c>
      <c r="T1070" s="16">
        <v>0</v>
      </c>
      <c r="U1070" s="17">
        <v>21122.608899196981</v>
      </c>
      <c r="V1070" s="16">
        <v>21157.599718102876</v>
      </c>
      <c r="W1070" s="16">
        <v>12948.081871927479</v>
      </c>
      <c r="X1070" s="16">
        <v>13182.362979933436</v>
      </c>
      <c r="Y1070" s="16">
        <v>18146.862162781184</v>
      </c>
      <c r="Z1070" s="18">
        <v>5.4653286492983176E-3</v>
      </c>
      <c r="AA1070" s="19">
        <v>3.3777380372089936E-3</v>
      </c>
      <c r="AB1070" s="19">
        <v>4.6914889456119947E-3</v>
      </c>
      <c r="AC1070" s="18">
        <v>0.17063045063019786</v>
      </c>
      <c r="AD1070" s="19">
        <v>0.27300872100831658</v>
      </c>
      <c r="AE1070" s="17">
        <v>3114.0727472144608</v>
      </c>
    </row>
    <row r="1071" spans="2:31" x14ac:dyDescent="0.25">
      <c r="B1071" s="15" t="s">
        <v>38</v>
      </c>
      <c r="C1071" s="15" t="s">
        <v>2169</v>
      </c>
      <c r="D1071" s="15" t="s">
        <v>2141</v>
      </c>
      <c r="E1071" s="15" t="s">
        <v>2170</v>
      </c>
      <c r="F1071" s="16">
        <v>1112145.1499999999</v>
      </c>
      <c r="G1071" s="16">
        <v>467669</v>
      </c>
      <c r="H1071" s="17">
        <v>2315.6286588170915</v>
      </c>
      <c r="I1071" s="16">
        <v>2315.6286588170915</v>
      </c>
      <c r="J1071" s="17">
        <v>0</v>
      </c>
      <c r="K1071" s="16">
        <v>5797.121138600738</v>
      </c>
      <c r="L1071" s="16">
        <v>5824.2867386018061</v>
      </c>
      <c r="M1071" s="16">
        <v>5848.4640677831921</v>
      </c>
      <c r="N1071" s="16">
        <v>5821.4845102749259</v>
      </c>
      <c r="O1071" s="16">
        <v>5825.8976300820732</v>
      </c>
      <c r="P1071" s="17">
        <v>1384.2821537834507</v>
      </c>
      <c r="Q1071" s="16">
        <v>1388.9174323532723</v>
      </c>
      <c r="R1071" s="16">
        <v>1596.6816950085856</v>
      </c>
      <c r="S1071" s="16">
        <v>1589.3160405198744</v>
      </c>
      <c r="T1071" s="16">
        <v>0</v>
      </c>
      <c r="U1071" s="17">
        <v>6728.4676436343789</v>
      </c>
      <c r="V1071" s="16">
        <v>6750.9979650656251</v>
      </c>
      <c r="W1071" s="16">
        <v>4251.7823727746063</v>
      </c>
      <c r="X1071" s="16">
        <v>4232.1684697550518</v>
      </c>
      <c r="Y1071" s="16">
        <v>5825.8976300820732</v>
      </c>
      <c r="Z1071" s="18">
        <v>6.0601197643580986E-3</v>
      </c>
      <c r="AA1071" s="19">
        <v>3.8142282248543095E-3</v>
      </c>
      <c r="AB1071" s="19">
        <v>5.2384327981667448E-3</v>
      </c>
      <c r="AC1071" s="18">
        <v>0.17063045063019786</v>
      </c>
      <c r="AD1071" s="19">
        <v>0.27300872100831652</v>
      </c>
      <c r="AE1071" s="17">
        <v>0</v>
      </c>
    </row>
    <row r="1072" spans="2:31" x14ac:dyDescent="0.25">
      <c r="B1072" s="15" t="s">
        <v>38</v>
      </c>
      <c r="C1072" s="15" t="s">
        <v>2171</v>
      </c>
      <c r="D1072" s="15" t="s">
        <v>2141</v>
      </c>
      <c r="E1072" s="15" t="s">
        <v>2172</v>
      </c>
      <c r="F1072" s="16">
        <v>3822486.6200000006</v>
      </c>
      <c r="G1072" s="16">
        <v>791074</v>
      </c>
      <c r="H1072" s="17">
        <v>7958.9067714919029</v>
      </c>
      <c r="I1072" s="16">
        <v>7958.9067714919029</v>
      </c>
      <c r="J1072" s="17">
        <v>0</v>
      </c>
      <c r="K1072" s="16">
        <v>17243.910261074539</v>
      </c>
      <c r="L1072" s="16">
        <v>17286.259140332935</v>
      </c>
      <c r="M1072" s="16">
        <v>17632.505318089352</v>
      </c>
      <c r="N1072" s="16">
        <v>17945.750972372996</v>
      </c>
      <c r="O1072" s="16">
        <v>17959.696532413167</v>
      </c>
      <c r="P1072" s="17">
        <v>4300.3680274172375</v>
      </c>
      <c r="Q1072" s="16">
        <v>4307.5940357687805</v>
      </c>
      <c r="R1072" s="16">
        <v>4813.8277250639121</v>
      </c>
      <c r="S1072" s="16">
        <v>4899.3465205012744</v>
      </c>
      <c r="T1072" s="16">
        <v>0</v>
      </c>
      <c r="U1072" s="17">
        <v>20902.449005149207</v>
      </c>
      <c r="V1072" s="16">
        <v>20937.571876056059</v>
      </c>
      <c r="W1072" s="16">
        <v>12818.677593025441</v>
      </c>
      <c r="X1072" s="16">
        <v>13046.404451871722</v>
      </c>
      <c r="Y1072" s="16">
        <v>17959.696532413167</v>
      </c>
      <c r="Z1072" s="18">
        <v>5.4728799653987097E-3</v>
      </c>
      <c r="AA1072" s="19">
        <v>3.3832796051614642E-3</v>
      </c>
      <c r="AB1072" s="19">
        <v>4.6984328050867488E-3</v>
      </c>
      <c r="AC1072" s="18">
        <v>0.17063045063019783</v>
      </c>
      <c r="AD1072" s="19">
        <v>0.27300872100831647</v>
      </c>
      <c r="AE1072" s="17">
        <v>0</v>
      </c>
    </row>
    <row r="1073" spans="2:31" x14ac:dyDescent="0.25">
      <c r="B1073" s="15" t="s">
        <v>38</v>
      </c>
      <c r="C1073" s="15" t="s">
        <v>2173</v>
      </c>
      <c r="D1073" s="15" t="s">
        <v>2141</v>
      </c>
      <c r="E1073" s="15" t="s">
        <v>2174</v>
      </c>
      <c r="F1073" s="16">
        <v>11481329.669999998</v>
      </c>
      <c r="G1073" s="16">
        <v>7093465.1576533876</v>
      </c>
      <c r="H1073" s="17">
        <v>23905.599035502681</v>
      </c>
      <c r="I1073" s="16">
        <v>23905.599035502681</v>
      </c>
      <c r="J1073" s="17">
        <v>0</v>
      </c>
      <c r="K1073" s="16">
        <v>67287.418743547867</v>
      </c>
      <c r="L1073" s="16">
        <v>67709.455908444696</v>
      </c>
      <c r="M1073" s="16">
        <v>65085.081905370738</v>
      </c>
      <c r="N1073" s="16">
        <v>62396.785044061951</v>
      </c>
      <c r="O1073" s="16">
        <v>62255.295735572006</v>
      </c>
      <c r="P1073" s="17">
        <v>15560.305717967045</v>
      </c>
      <c r="Q1073" s="16">
        <v>15632.318109596075</v>
      </c>
      <c r="R1073" s="16">
        <v>17768.794967706795</v>
      </c>
      <c r="S1073" s="16">
        <v>17034.866479910113</v>
      </c>
      <c r="T1073" s="16">
        <v>0</v>
      </c>
      <c r="U1073" s="17">
        <v>75632.712061083497</v>
      </c>
      <c r="V1073" s="16">
        <v>75982.736834351308</v>
      </c>
      <c r="W1073" s="16">
        <v>47316.286937663943</v>
      </c>
      <c r="X1073" s="16">
        <v>45361.918564151842</v>
      </c>
      <c r="Y1073" s="16">
        <v>62255.295735572006</v>
      </c>
      <c r="Z1073" s="18">
        <v>6.6026955611072011E-3</v>
      </c>
      <c r="AA1073" s="19">
        <v>4.0360397343165832E-3</v>
      </c>
      <c r="AB1073" s="19">
        <v>5.4223071303527879E-3</v>
      </c>
      <c r="AC1073" s="18">
        <v>0.17063045063019794</v>
      </c>
      <c r="AD1073" s="19">
        <v>0.27300872100831663</v>
      </c>
      <c r="AE1073" s="17">
        <v>0</v>
      </c>
    </row>
    <row r="1074" spans="2:31" x14ac:dyDescent="0.25">
      <c r="B1074" s="15" t="s">
        <v>38</v>
      </c>
      <c r="C1074" s="15" t="s">
        <v>2175</v>
      </c>
      <c r="D1074" s="15" t="s">
        <v>2141</v>
      </c>
      <c r="E1074" s="15" t="s">
        <v>2176</v>
      </c>
      <c r="F1074" s="16">
        <v>3550200.1799999997</v>
      </c>
      <c r="G1074" s="16">
        <v>761300</v>
      </c>
      <c r="H1074" s="17">
        <v>7391.9715257901335</v>
      </c>
      <c r="I1074" s="16">
        <v>7391.9715257901335</v>
      </c>
      <c r="J1074" s="17">
        <v>0</v>
      </c>
      <c r="K1074" s="16">
        <v>16102.862278606141</v>
      </c>
      <c r="L1074" s="16">
        <v>16143.855560661579</v>
      </c>
      <c r="M1074" s="16">
        <v>16456.870544708872</v>
      </c>
      <c r="N1074" s="16">
        <v>16734.58578847615</v>
      </c>
      <c r="O1074" s="16">
        <v>16747.577767410352</v>
      </c>
      <c r="P1074" s="17">
        <v>4008.9340795257426</v>
      </c>
      <c r="Q1074" s="16">
        <v>4015.928781715671</v>
      </c>
      <c r="R1074" s="16">
        <v>4492.8691792104064</v>
      </c>
      <c r="S1074" s="16">
        <v>4568.6878627157976</v>
      </c>
      <c r="T1074" s="16">
        <v>0</v>
      </c>
      <c r="U1074" s="17">
        <v>19485.899724870531</v>
      </c>
      <c r="V1074" s="16">
        <v>19519.898304736038</v>
      </c>
      <c r="W1074" s="16">
        <v>11964.001365498465</v>
      </c>
      <c r="X1074" s="16">
        <v>12165.897925760353</v>
      </c>
      <c r="Y1074" s="16">
        <v>16747.577767410352</v>
      </c>
      <c r="Z1074" s="18">
        <v>5.4934646008618264E-3</v>
      </c>
      <c r="AA1074" s="19">
        <v>3.3983857343022868E-3</v>
      </c>
      <c r="AB1074" s="19">
        <v>4.7173615340784401E-3</v>
      </c>
      <c r="AC1074" s="18">
        <v>0.17063045063019788</v>
      </c>
      <c r="AD1074" s="19">
        <v>0.27300872100831652</v>
      </c>
      <c r="AE1074" s="17">
        <v>0</v>
      </c>
    </row>
    <row r="1075" spans="2:31" x14ac:dyDescent="0.25">
      <c r="B1075" s="15" t="s">
        <v>38</v>
      </c>
      <c r="C1075" s="15" t="s">
        <v>2177</v>
      </c>
      <c r="D1075" s="15" t="s">
        <v>2141</v>
      </c>
      <c r="E1075" s="15" t="s">
        <v>2178</v>
      </c>
      <c r="F1075" s="16">
        <v>3963359.7800000003</v>
      </c>
      <c r="G1075" s="16">
        <v>750559</v>
      </c>
      <c r="H1075" s="17">
        <v>8252.2227352886475</v>
      </c>
      <c r="I1075" s="16">
        <v>8252.2227352886475</v>
      </c>
      <c r="J1075" s="17">
        <v>0</v>
      </c>
      <c r="K1075" s="16">
        <v>17650.601915817409</v>
      </c>
      <c r="L1075" s="16">
        <v>17690.157178746198</v>
      </c>
      <c r="M1075" s="16">
        <v>18071.622194599433</v>
      </c>
      <c r="N1075" s="16">
        <v>18431.060126290926</v>
      </c>
      <c r="O1075" s="16">
        <v>18445.415298392909</v>
      </c>
      <c r="P1075" s="17">
        <v>4419.8106428132241</v>
      </c>
      <c r="Q1075" s="16">
        <v>4426.5599751515583</v>
      </c>
      <c r="R1075" s="16">
        <v>4933.710461893098</v>
      </c>
      <c r="S1075" s="16">
        <v>5031.840151906039</v>
      </c>
      <c r="T1075" s="16">
        <v>0</v>
      </c>
      <c r="U1075" s="17">
        <v>21483.014008292834</v>
      </c>
      <c r="V1075" s="16">
        <v>21515.819938883287</v>
      </c>
      <c r="W1075" s="16">
        <v>13137.911732706336</v>
      </c>
      <c r="X1075" s="16">
        <v>13399.219974384887</v>
      </c>
      <c r="Y1075" s="16">
        <v>18445.415298392909</v>
      </c>
      <c r="Z1075" s="18">
        <v>5.4245433589145565E-3</v>
      </c>
      <c r="AA1075" s="19">
        <v>3.3478075648094734E-3</v>
      </c>
      <c r="AB1075" s="19">
        <v>4.6539845793138936E-3</v>
      </c>
      <c r="AC1075" s="18">
        <v>0.17063045063019786</v>
      </c>
      <c r="AD1075" s="19">
        <v>0.27300872100831658</v>
      </c>
      <c r="AE1075" s="17">
        <v>0</v>
      </c>
    </row>
    <row r="1076" spans="2:31" x14ac:dyDescent="0.25">
      <c r="B1076" s="15" t="s">
        <v>38</v>
      </c>
      <c r="C1076" s="15" t="s">
        <v>2179</v>
      </c>
      <c r="D1076" s="15" t="s">
        <v>2141</v>
      </c>
      <c r="E1076" s="15" t="s">
        <v>2180</v>
      </c>
      <c r="F1076" s="16">
        <v>3471235.209999999</v>
      </c>
      <c r="G1076" s="16">
        <v>776157</v>
      </c>
      <c r="H1076" s="17">
        <v>7227.5563434961405</v>
      </c>
      <c r="I1076" s="16">
        <v>7227.5563434961405</v>
      </c>
      <c r="J1076" s="17">
        <v>0</v>
      </c>
      <c r="K1076" s="16">
        <v>15849.103336951823</v>
      </c>
      <c r="L1076" s="16">
        <v>15891.171720914403</v>
      </c>
      <c r="M1076" s="16">
        <v>16186.976711608881</v>
      </c>
      <c r="N1076" s="16">
        <v>16442.704959179813</v>
      </c>
      <c r="O1076" s="16">
        <v>16455.455573516352</v>
      </c>
      <c r="P1076" s="17">
        <v>3937.5808403145543</v>
      </c>
      <c r="Q1076" s="16">
        <v>3944.7589876273723</v>
      </c>
      <c r="R1076" s="16">
        <v>4419.1858090277474</v>
      </c>
      <c r="S1076" s="16">
        <v>4489.0018508227595</v>
      </c>
      <c r="T1076" s="16">
        <v>0</v>
      </c>
      <c r="U1076" s="17">
        <v>19139.07884013341</v>
      </c>
      <c r="V1076" s="16">
        <v>19173.969076783171</v>
      </c>
      <c r="W1076" s="16">
        <v>11767.790902581133</v>
      </c>
      <c r="X1076" s="16">
        <v>11953.703108357055</v>
      </c>
      <c r="Y1076" s="16">
        <v>16455.455573516352</v>
      </c>
      <c r="Z1076" s="18">
        <v>5.5186476281618192E-3</v>
      </c>
      <c r="AA1076" s="19">
        <v>3.416866414381956E-3</v>
      </c>
      <c r="AB1076" s="19">
        <v>4.7405187427550771E-3</v>
      </c>
      <c r="AC1076" s="18">
        <v>0.17063045063019788</v>
      </c>
      <c r="AD1076" s="19">
        <v>0.27300872100831663</v>
      </c>
      <c r="AE1076" s="17">
        <v>79137.168865491272</v>
      </c>
    </row>
    <row r="1077" spans="2:31" x14ac:dyDescent="0.25">
      <c r="B1077" s="15" t="s">
        <v>38</v>
      </c>
      <c r="C1077" s="15" t="s">
        <v>2181</v>
      </c>
      <c r="D1077" s="15" t="s">
        <v>2141</v>
      </c>
      <c r="E1077" s="15" t="s">
        <v>2182</v>
      </c>
      <c r="F1077" s="16">
        <v>18749988.329999998</v>
      </c>
      <c r="G1077" s="16">
        <v>1415179</v>
      </c>
      <c r="H1077" s="17">
        <v>39039.877420167693</v>
      </c>
      <c r="I1077" s="16">
        <v>39039.877420167693</v>
      </c>
      <c r="J1077" s="17">
        <v>0</v>
      </c>
      <c r="K1077" s="16">
        <v>76488.179286852814</v>
      </c>
      <c r="L1077" s="16">
        <v>76541.833763049202</v>
      </c>
      <c r="M1077" s="16">
        <v>79034.903787685122</v>
      </c>
      <c r="N1077" s="16">
        <v>81797.42024825819</v>
      </c>
      <c r="O1077" s="16">
        <v>81862.133942537126</v>
      </c>
      <c r="P1077" s="17">
        <v>19712.604376349962</v>
      </c>
      <c r="Q1077" s="16">
        <v>19721.759463801674</v>
      </c>
      <c r="R1077" s="16">
        <v>21577.21799809127</v>
      </c>
      <c r="S1077" s="16">
        <v>22331.409083756615</v>
      </c>
      <c r="T1077" s="16">
        <v>0</v>
      </c>
      <c r="U1077" s="17">
        <v>95815.452330670538</v>
      </c>
      <c r="V1077" s="16">
        <v>95859.951719415214</v>
      </c>
      <c r="W1077" s="16">
        <v>57457.685789593852</v>
      </c>
      <c r="X1077" s="16">
        <v>59466.011164501571</v>
      </c>
      <c r="Y1077" s="16">
        <v>81862.133942537126</v>
      </c>
      <c r="Z1077" s="18">
        <v>5.1113472893048401E-3</v>
      </c>
      <c r="AA1077" s="19">
        <v>3.117967192731992E-3</v>
      </c>
      <c r="AB1077" s="19">
        <v>4.365983194323254E-3</v>
      </c>
      <c r="AC1077" s="18">
        <v>0.17063045063019788</v>
      </c>
      <c r="AD1077" s="19">
        <v>0.27300872100831658</v>
      </c>
      <c r="AE1077" s="17">
        <v>4711</v>
      </c>
    </row>
    <row r="1078" spans="2:31" x14ac:dyDescent="0.25">
      <c r="B1078" s="15" t="s">
        <v>38</v>
      </c>
      <c r="C1078" s="15" t="s">
        <v>2183</v>
      </c>
      <c r="D1078" s="15" t="s">
        <v>2141</v>
      </c>
      <c r="E1078" s="15" t="s">
        <v>2184</v>
      </c>
      <c r="F1078" s="16">
        <v>3989411.7999999993</v>
      </c>
      <c r="G1078" s="16">
        <v>2511874</v>
      </c>
      <c r="H1078" s="17">
        <v>8306.4663779751045</v>
      </c>
      <c r="I1078" s="16">
        <v>8306.4663779751045</v>
      </c>
      <c r="J1078" s="17">
        <v>0</v>
      </c>
      <c r="K1078" s="16">
        <v>23535.051299602092</v>
      </c>
      <c r="L1078" s="16">
        <v>23684.640803603834</v>
      </c>
      <c r="M1078" s="16">
        <v>22615.080414919616</v>
      </c>
      <c r="N1078" s="16">
        <v>21680.979267346855</v>
      </c>
      <c r="O1078" s="16">
        <v>21631.816049053545</v>
      </c>
      <c r="P1078" s="17">
        <v>5433.1325100744089</v>
      </c>
      <c r="Q1078" s="16">
        <v>5458.657034551773</v>
      </c>
      <c r="R1078" s="16">
        <v>6174.1141795774338</v>
      </c>
      <c r="S1078" s="16">
        <v>5919.0964199861583</v>
      </c>
      <c r="T1078" s="16">
        <v>0</v>
      </c>
      <c r="U1078" s="17">
        <v>26408.385167502791</v>
      </c>
      <c r="V1078" s="16">
        <v>26532.450147027168</v>
      </c>
      <c r="W1078" s="16">
        <v>16440.966235342181</v>
      </c>
      <c r="X1078" s="16">
        <v>15761.882847360695</v>
      </c>
      <c r="Y1078" s="16">
        <v>21631.816049053545</v>
      </c>
      <c r="Z1078" s="18">
        <v>6.6351680358655843E-3</v>
      </c>
      <c r="AA1078" s="19">
        <v>4.0360397343165832E-3</v>
      </c>
      <c r="AB1078" s="19">
        <v>5.4223071303527871E-3</v>
      </c>
      <c r="AC1078" s="18">
        <v>0.17063045063019788</v>
      </c>
      <c r="AD1078" s="19">
        <v>0.27300872100831658</v>
      </c>
      <c r="AE1078" s="17">
        <v>5235.3742354573187</v>
      </c>
    </row>
    <row r="1079" spans="2:31" x14ac:dyDescent="0.25">
      <c r="B1079" s="15" t="s">
        <v>38</v>
      </c>
      <c r="C1079" s="15" t="s">
        <v>2185</v>
      </c>
      <c r="D1079" s="15" t="s">
        <v>2141</v>
      </c>
      <c r="E1079" s="15" t="s">
        <v>2186</v>
      </c>
      <c r="F1079" s="16">
        <v>8489566.1100000031</v>
      </c>
      <c r="G1079" s="16">
        <v>3314208.267450565</v>
      </c>
      <c r="H1079" s="17">
        <v>17676.364083625536</v>
      </c>
      <c r="I1079" s="16">
        <v>17676.364083625536</v>
      </c>
      <c r="J1079" s="17">
        <v>0</v>
      </c>
      <c r="K1079" s="16">
        <v>43412.41878652438</v>
      </c>
      <c r="L1079" s="16">
        <v>43603.803384675673</v>
      </c>
      <c r="M1079" s="16">
        <v>43870.802671878679</v>
      </c>
      <c r="N1079" s="16">
        <v>43792.042051621393</v>
      </c>
      <c r="O1079" s="16">
        <v>43825.346627116443</v>
      </c>
      <c r="P1079" s="17">
        <v>10423.60654958399</v>
      </c>
      <c r="Q1079" s="16">
        <v>10456.262589810221</v>
      </c>
      <c r="R1079" s="16">
        <v>11977.111727057832</v>
      </c>
      <c r="S1079" s="16">
        <v>11955.609390855498</v>
      </c>
      <c r="T1079" s="16">
        <v>0</v>
      </c>
      <c r="U1079" s="17">
        <v>50665.176320565923</v>
      </c>
      <c r="V1079" s="16">
        <v>50823.90487849099</v>
      </c>
      <c r="W1079" s="16">
        <v>31893.690944820846</v>
      </c>
      <c r="X1079" s="16">
        <v>31836.432660765895</v>
      </c>
      <c r="Y1079" s="16">
        <v>43825.346627116443</v>
      </c>
      <c r="Z1079" s="18">
        <v>5.977283166421851E-3</v>
      </c>
      <c r="AA1079" s="19">
        <v>3.753438207549733E-3</v>
      </c>
      <c r="AB1079" s="19">
        <v>5.1622598916443831E-3</v>
      </c>
      <c r="AC1079" s="18">
        <v>0.17063045063019783</v>
      </c>
      <c r="AD1079" s="19">
        <v>0.27300872100831652</v>
      </c>
      <c r="AE1079" s="17">
        <v>0</v>
      </c>
    </row>
    <row r="1080" spans="2:31" x14ac:dyDescent="0.25">
      <c r="B1080" s="15" t="s">
        <v>38</v>
      </c>
      <c r="C1080" s="15" t="s">
        <v>2187</v>
      </c>
      <c r="D1080" s="15" t="s">
        <v>2141</v>
      </c>
      <c r="E1080" s="15" t="s">
        <v>2188</v>
      </c>
      <c r="F1080" s="16">
        <v>5755498.2700000014</v>
      </c>
      <c r="G1080" s="16">
        <v>872351</v>
      </c>
      <c r="H1080" s="17">
        <v>11983.684629460635</v>
      </c>
      <c r="I1080" s="16">
        <v>11983.684629460635</v>
      </c>
      <c r="J1080" s="17">
        <v>0</v>
      </c>
      <c r="K1080" s="16">
        <v>24917.156299353712</v>
      </c>
      <c r="L1080" s="16">
        <v>24960.997901414485</v>
      </c>
      <c r="M1080" s="16">
        <v>25585.095263607873</v>
      </c>
      <c r="N1080" s="16">
        <v>26215.276551492701</v>
      </c>
      <c r="O1080" s="16">
        <v>26235.796933676487</v>
      </c>
      <c r="P1080" s="17">
        <v>6296.4071163168401</v>
      </c>
      <c r="Q1080" s="16">
        <v>6303.8878286328181</v>
      </c>
      <c r="R1080" s="16">
        <v>6984.954134793521</v>
      </c>
      <c r="S1080" s="16">
        <v>7156.99912220229</v>
      </c>
      <c r="T1080" s="16">
        <v>0</v>
      </c>
      <c r="U1080" s="17">
        <v>30604.433812497504</v>
      </c>
      <c r="V1080" s="16">
        <v>30640.794702242303</v>
      </c>
      <c r="W1080" s="16">
        <v>18600.14112881435</v>
      </c>
      <c r="X1080" s="16">
        <v>19058.277429290411</v>
      </c>
      <c r="Y1080" s="16">
        <v>26235.796933676487</v>
      </c>
      <c r="Z1080" s="18">
        <v>5.3205843909270942E-3</v>
      </c>
      <c r="AA1080" s="19">
        <v>3.2715167993704179E-3</v>
      </c>
      <c r="AB1080" s="19">
        <v>4.558388466629924E-3</v>
      </c>
      <c r="AC1080" s="18">
        <v>0.17063045063019786</v>
      </c>
      <c r="AD1080" s="19">
        <v>0.27300872100831647</v>
      </c>
      <c r="AE1080" s="17">
        <v>7645.5</v>
      </c>
    </row>
    <row r="1081" spans="2:31" x14ac:dyDescent="0.25">
      <c r="B1081" s="15" t="s">
        <v>38</v>
      </c>
      <c r="C1081" s="15" t="s">
        <v>2189</v>
      </c>
      <c r="D1081" s="15" t="s">
        <v>2141</v>
      </c>
      <c r="E1081" s="15" t="s">
        <v>2190</v>
      </c>
      <c r="F1081" s="16">
        <v>1706941.43</v>
      </c>
      <c r="G1081" s="16">
        <v>462161</v>
      </c>
      <c r="H1081" s="17">
        <v>3554.0707022192464</v>
      </c>
      <c r="I1081" s="16">
        <v>3554.0707022192464</v>
      </c>
      <c r="J1081" s="17">
        <v>0</v>
      </c>
      <c r="K1081" s="16">
        <v>8057.9860756642665</v>
      </c>
      <c r="L1081" s="16">
        <v>8083.7036553095695</v>
      </c>
      <c r="M1081" s="16">
        <v>8203.2145076404995</v>
      </c>
      <c r="N1081" s="16">
        <v>8288.934382957701</v>
      </c>
      <c r="O1081" s="16">
        <v>8295.3249027709644</v>
      </c>
      <c r="P1081" s="17">
        <v>1981.3704807537074</v>
      </c>
      <c r="Q1081" s="16">
        <v>1985.7586829577026</v>
      </c>
      <c r="R1081" s="16">
        <v>2239.5491008878003</v>
      </c>
      <c r="S1081" s="16">
        <v>2262.9513744131286</v>
      </c>
      <c r="T1081" s="16">
        <v>0</v>
      </c>
      <c r="U1081" s="17">
        <v>9630.6862971298069</v>
      </c>
      <c r="V1081" s="16">
        <v>9652.015674571112</v>
      </c>
      <c r="W1081" s="16">
        <v>5963.6654067526997</v>
      </c>
      <c r="X1081" s="16">
        <v>6025.9830085445719</v>
      </c>
      <c r="Y1081" s="16">
        <v>8295.3249027709644</v>
      </c>
      <c r="Z1081" s="18">
        <v>5.6483197468881275E-3</v>
      </c>
      <c r="AA1081" s="19">
        <v>3.5120268934175649E-3</v>
      </c>
      <c r="AB1081" s="19">
        <v>4.8597595424061885E-3</v>
      </c>
      <c r="AC1081" s="18">
        <v>0.17063045063019786</v>
      </c>
      <c r="AD1081" s="19">
        <v>0.27300872100831658</v>
      </c>
      <c r="AE1081" s="17">
        <v>0</v>
      </c>
    </row>
    <row r="1082" spans="2:31" x14ac:dyDescent="0.25">
      <c r="B1082" s="15" t="s">
        <v>38</v>
      </c>
      <c r="C1082" s="15" t="s">
        <v>2191</v>
      </c>
      <c r="D1082" s="15" t="s">
        <v>2141</v>
      </c>
      <c r="E1082" s="15" t="s">
        <v>2192</v>
      </c>
      <c r="F1082" s="16">
        <v>23198269.090000004</v>
      </c>
      <c r="G1082" s="16">
        <v>2423416</v>
      </c>
      <c r="H1082" s="17">
        <v>48301.767750149062</v>
      </c>
      <c r="I1082" s="16">
        <v>48301.767750149062</v>
      </c>
      <c r="J1082" s="17">
        <v>0</v>
      </c>
      <c r="K1082" s="16">
        <v>96843.033760222141</v>
      </c>
      <c r="L1082" s="16">
        <v>96951.448560184246</v>
      </c>
      <c r="M1082" s="16">
        <v>99819.194404598049</v>
      </c>
      <c r="N1082" s="16">
        <v>102902.64729680502</v>
      </c>
      <c r="O1082" s="16">
        <v>102983.72090038736</v>
      </c>
      <c r="P1082" s="17">
        <v>24766.12288834526</v>
      </c>
      <c r="Q1082" s="16">
        <v>24784.621754517768</v>
      </c>
      <c r="R1082" s="16">
        <v>27251.510596479813</v>
      </c>
      <c r="S1082" s="16">
        <v>28093.320126870469</v>
      </c>
      <c r="T1082" s="16">
        <v>0</v>
      </c>
      <c r="U1082" s="17">
        <v>120378.67862202595</v>
      </c>
      <c r="V1082" s="16">
        <v>120468.59455581555</v>
      </c>
      <c r="W1082" s="16">
        <v>72567.683808118236</v>
      </c>
      <c r="X1082" s="16">
        <v>74809.32716993455</v>
      </c>
      <c r="Y1082" s="16">
        <v>102983.72090038736</v>
      </c>
      <c r="Z1082" s="18">
        <v>5.1910612865867373E-3</v>
      </c>
      <c r="AA1082" s="19">
        <v>3.1764656752253572E-3</v>
      </c>
      <c r="AB1082" s="19">
        <v>4.4392846940800503E-3</v>
      </c>
      <c r="AC1082" s="18">
        <v>0.17063045063019786</v>
      </c>
      <c r="AD1082" s="19">
        <v>0.27300872100831647</v>
      </c>
      <c r="AE1082" s="17">
        <v>0</v>
      </c>
    </row>
    <row r="1083" spans="2:31" x14ac:dyDescent="0.25">
      <c r="B1083" s="15" t="s">
        <v>38</v>
      </c>
      <c r="C1083" s="15" t="s">
        <v>2193</v>
      </c>
      <c r="D1083" s="15" t="s">
        <v>2141</v>
      </c>
      <c r="E1083" s="15" t="s">
        <v>2194</v>
      </c>
      <c r="F1083" s="16">
        <v>13124633.530000001</v>
      </c>
      <c r="G1083" s="16">
        <v>3488131</v>
      </c>
      <c r="H1083" s="17">
        <v>27327.168165540028</v>
      </c>
      <c r="I1083" s="16">
        <v>27327.168165540028</v>
      </c>
      <c r="J1083" s="17">
        <v>0</v>
      </c>
      <c r="K1083" s="16">
        <v>61742.831993838088</v>
      </c>
      <c r="L1083" s="16">
        <v>61936.485463468969</v>
      </c>
      <c r="M1083" s="16">
        <v>62876.488468367628</v>
      </c>
      <c r="N1083" s="16">
        <v>63568.118628658602</v>
      </c>
      <c r="O1083" s="16">
        <v>63617.157226008836</v>
      </c>
      <c r="P1083" s="17">
        <v>15198.054264826484</v>
      </c>
      <c r="Q1083" s="16">
        <v>15231.097443615699</v>
      </c>
      <c r="R1083" s="16">
        <v>17165.829698243211</v>
      </c>
      <c r="S1083" s="16">
        <v>17354.650763714926</v>
      </c>
      <c r="T1083" s="16">
        <v>0</v>
      </c>
      <c r="U1083" s="17">
        <v>73871.945894551638</v>
      </c>
      <c r="V1083" s="16">
        <v>74032.556185393303</v>
      </c>
      <c r="W1083" s="16">
        <v>45710.658770124413</v>
      </c>
      <c r="X1083" s="16">
        <v>46213.467864943676</v>
      </c>
      <c r="Y1083" s="16">
        <v>63617.157226008836</v>
      </c>
      <c r="Z1083" s="18">
        <v>5.6346145491174308E-3</v>
      </c>
      <c r="AA1083" s="19">
        <v>3.5019692711781222E-3</v>
      </c>
      <c r="AB1083" s="19">
        <v>4.8471568429392046E-3</v>
      </c>
      <c r="AC1083" s="18">
        <v>0.17063045063019786</v>
      </c>
      <c r="AD1083" s="19">
        <v>0.27300872100831658</v>
      </c>
      <c r="AE1083" s="17">
        <v>12680.5</v>
      </c>
    </row>
    <row r="1084" spans="2:31" x14ac:dyDescent="0.25">
      <c r="B1084" s="15" t="s">
        <v>38</v>
      </c>
      <c r="C1084" s="15" t="s">
        <v>2195</v>
      </c>
      <c r="D1084" s="15" t="s">
        <v>2141</v>
      </c>
      <c r="E1084" s="15" t="s">
        <v>2196</v>
      </c>
      <c r="F1084" s="16">
        <v>3538448.78</v>
      </c>
      <c r="G1084" s="16">
        <v>626235</v>
      </c>
      <c r="H1084" s="17">
        <v>7367.5036057338148</v>
      </c>
      <c r="I1084" s="16">
        <v>7367.5036057338148</v>
      </c>
      <c r="J1084" s="17">
        <v>0</v>
      </c>
      <c r="K1084" s="16">
        <v>15614.247206891621</v>
      </c>
      <c r="L1084" s="16">
        <v>15646.820703068926</v>
      </c>
      <c r="M1084" s="16">
        <v>16001.526474160371</v>
      </c>
      <c r="N1084" s="16">
        <v>16344.240060791199</v>
      </c>
      <c r="O1084" s="16">
        <v>16356.990538972539</v>
      </c>
      <c r="P1084" s="17">
        <v>3921.3864974291951</v>
      </c>
      <c r="Q1084" s="16">
        <v>3926.9445277605278</v>
      </c>
      <c r="R1084" s="16">
        <v>4368.5562768912396</v>
      </c>
      <c r="S1084" s="16">
        <v>4462.1200748494703</v>
      </c>
      <c r="T1084" s="16">
        <v>0</v>
      </c>
      <c r="U1084" s="17">
        <v>19060.364315196242</v>
      </c>
      <c r="V1084" s="16">
        <v>19087.379781042215</v>
      </c>
      <c r="W1084" s="16">
        <v>11632.970197269133</v>
      </c>
      <c r="X1084" s="16">
        <v>11882.119985941728</v>
      </c>
      <c r="Y1084" s="16">
        <v>16356.990538972539</v>
      </c>
      <c r="Z1084" s="18">
        <v>5.390461536684793E-3</v>
      </c>
      <c r="AA1084" s="19">
        <v>3.3227964632585216E-3</v>
      </c>
      <c r="AB1084" s="19">
        <v>4.6226444286619119E-3</v>
      </c>
      <c r="AC1084" s="18">
        <v>0.17063045063019791</v>
      </c>
      <c r="AD1084" s="19">
        <v>0.27300872100831652</v>
      </c>
      <c r="AE1084" s="17">
        <v>656</v>
      </c>
    </row>
    <row r="1085" spans="2:31" x14ac:dyDescent="0.25">
      <c r="B1085" s="15" t="s">
        <v>38</v>
      </c>
      <c r="C1085" s="15" t="s">
        <v>2197</v>
      </c>
      <c r="D1085" s="15" t="s">
        <v>2141</v>
      </c>
      <c r="E1085" s="15" t="s">
        <v>2198</v>
      </c>
      <c r="F1085" s="16">
        <v>8323107.7400000002</v>
      </c>
      <c r="G1085" s="16">
        <v>2663535.3593785167</v>
      </c>
      <c r="H1085" s="17">
        <v>17329.776435356802</v>
      </c>
      <c r="I1085" s="16">
        <v>17329.776435356802</v>
      </c>
      <c r="J1085" s="17">
        <v>0</v>
      </c>
      <c r="K1085" s="16">
        <v>40637.651032344154</v>
      </c>
      <c r="L1085" s="16">
        <v>40788.677324884447</v>
      </c>
      <c r="M1085" s="16">
        <v>41239.242965016747</v>
      </c>
      <c r="N1085" s="16">
        <v>41453.303238222565</v>
      </c>
      <c r="O1085" s="16">
        <v>41485.07768159335</v>
      </c>
      <c r="P1085" s="17">
        <v>9891.0082706871235</v>
      </c>
      <c r="Q1085" s="16">
        <v>9916.7779550402793</v>
      </c>
      <c r="R1085" s="16">
        <v>11258.672977230439</v>
      </c>
      <c r="S1085" s="16">
        <v>11317.113298636985</v>
      </c>
      <c r="T1085" s="16">
        <v>0</v>
      </c>
      <c r="U1085" s="17">
        <v>48076.419197013827</v>
      </c>
      <c r="V1085" s="16">
        <v>48201.675805200968</v>
      </c>
      <c r="W1085" s="16">
        <v>29980.569987786308</v>
      </c>
      <c r="X1085" s="16">
        <v>30136.18993958558</v>
      </c>
      <c r="Y1085" s="16">
        <v>41485.07768159335</v>
      </c>
      <c r="Z1085" s="18">
        <v>5.7837828134503283E-3</v>
      </c>
      <c r="AA1085" s="19">
        <v>3.6114370860812553E-3</v>
      </c>
      <c r="AB1085" s="19">
        <v>4.9843254439949549E-3</v>
      </c>
      <c r="AC1085" s="18">
        <v>0.17063045063019788</v>
      </c>
      <c r="AD1085" s="19">
        <v>0.27300872100831658</v>
      </c>
      <c r="AE1085" s="17">
        <v>67450.787545768922</v>
      </c>
    </row>
    <row r="1086" spans="2:31" x14ac:dyDescent="0.25">
      <c r="B1086" s="15" t="s">
        <v>38</v>
      </c>
      <c r="C1086" s="15" t="s">
        <v>2199</v>
      </c>
      <c r="D1086" s="15" t="s">
        <v>2141</v>
      </c>
      <c r="E1086" s="15" t="s">
        <v>2200</v>
      </c>
      <c r="F1086" s="16">
        <v>4639996.6400000006</v>
      </c>
      <c r="G1086" s="16">
        <v>1267589</v>
      </c>
      <c r="H1086" s="17">
        <v>9661.0673493464528</v>
      </c>
      <c r="I1086" s="16">
        <v>9661.0673493464528</v>
      </c>
      <c r="J1086" s="17">
        <v>0</v>
      </c>
      <c r="K1086" s="16">
        <v>21941.193133989575</v>
      </c>
      <c r="L1086" s="16">
        <v>22011.807247461518</v>
      </c>
      <c r="M1086" s="16">
        <v>22333.034796354696</v>
      </c>
      <c r="N1086" s="16">
        <v>22560.4322882048</v>
      </c>
      <c r="O1086" s="16">
        <v>22577.820615232333</v>
      </c>
      <c r="P1086" s="17">
        <v>5392.307947204521</v>
      </c>
      <c r="Q1086" s="16">
        <v>5404.356865207089</v>
      </c>
      <c r="R1086" s="16">
        <v>6097.1132659870254</v>
      </c>
      <c r="S1086" s="16">
        <v>6159.1947643974854</v>
      </c>
      <c r="T1086" s="16">
        <v>0</v>
      </c>
      <c r="U1086" s="17">
        <v>26209.952536131506</v>
      </c>
      <c r="V1086" s="16">
        <v>26268.517731600881</v>
      </c>
      <c r="W1086" s="16">
        <v>16235.92153036767</v>
      </c>
      <c r="X1086" s="16">
        <v>16401.237523807315</v>
      </c>
      <c r="Y1086" s="16">
        <v>22577.820615232333</v>
      </c>
      <c r="Z1086" s="18">
        <v>5.6550116669623687E-3</v>
      </c>
      <c r="AA1086" s="19">
        <v>3.516937789654841E-3</v>
      </c>
      <c r="AB1086" s="19">
        <v>4.8659131389440684E-3</v>
      </c>
      <c r="AC1086" s="18">
        <v>0.17063045063019786</v>
      </c>
      <c r="AD1086" s="19">
        <v>0.27300872100831658</v>
      </c>
      <c r="AE1086" s="17">
        <v>0</v>
      </c>
    </row>
    <row r="1087" spans="2:31" x14ac:dyDescent="0.25">
      <c r="B1087" s="15" t="s">
        <v>38</v>
      </c>
      <c r="C1087" s="15" t="s">
        <v>2201</v>
      </c>
      <c r="D1087" s="15" t="s">
        <v>2141</v>
      </c>
      <c r="E1087" s="15" t="s">
        <v>2202</v>
      </c>
      <c r="F1087" s="16">
        <v>19799412.269999996</v>
      </c>
      <c r="G1087" s="16">
        <v>3939794.267450565</v>
      </c>
      <c r="H1087" s="17">
        <v>41224.912485700959</v>
      </c>
      <c r="I1087" s="16">
        <v>41224.912485700959</v>
      </c>
      <c r="J1087" s="17">
        <v>0</v>
      </c>
      <c r="K1087" s="16">
        <v>88800.548723524829</v>
      </c>
      <c r="L1087" s="16">
        <v>89010.044799233525</v>
      </c>
      <c r="M1087" s="16">
        <v>90854.354449866791</v>
      </c>
      <c r="N1087" s="16">
        <v>92555.330942276312</v>
      </c>
      <c r="O1087" s="16">
        <v>92627.328805655066</v>
      </c>
      <c r="P1087" s="17">
        <v>22186.303039529517</v>
      </c>
      <c r="Q1087" s="16">
        <v>22222.049449332942</v>
      </c>
      <c r="R1087" s="16">
        <v>24804.031106394392</v>
      </c>
      <c r="S1087" s="16">
        <v>25268.412523052186</v>
      </c>
      <c r="T1087" s="16">
        <v>0</v>
      </c>
      <c r="U1087" s="17">
        <v>107839.15816969627</v>
      </c>
      <c r="V1087" s="16">
        <v>108012.90783560154</v>
      </c>
      <c r="W1087" s="16">
        <v>66050.323343472395</v>
      </c>
      <c r="X1087" s="16">
        <v>67286.918419224123</v>
      </c>
      <c r="Y1087" s="16">
        <v>92627.328805655066</v>
      </c>
      <c r="Z1087" s="18">
        <v>5.4509715506140593E-3</v>
      </c>
      <c r="AA1087" s="19">
        <v>3.3672020144943564E-3</v>
      </c>
      <c r="AB1087" s="19">
        <v>4.6782867866236458E-3</v>
      </c>
      <c r="AC1087" s="18">
        <v>0.17063045063019794</v>
      </c>
      <c r="AD1087" s="19">
        <v>0.27300872100831663</v>
      </c>
      <c r="AE1087" s="17">
        <v>0</v>
      </c>
    </row>
    <row r="1088" spans="2:31" x14ac:dyDescent="0.25">
      <c r="B1088" s="15" t="s">
        <v>38</v>
      </c>
      <c r="C1088" s="15" t="s">
        <v>2203</v>
      </c>
      <c r="D1088" s="15" t="s">
        <v>2141</v>
      </c>
      <c r="E1088" s="15" t="s">
        <v>2204</v>
      </c>
      <c r="F1088" s="16">
        <v>24147483.789999999</v>
      </c>
      <c r="G1088" s="16">
        <v>1210281</v>
      </c>
      <c r="H1088" s="17">
        <v>50278.154342034548</v>
      </c>
      <c r="I1088" s="16">
        <v>50278.154342034548</v>
      </c>
      <c r="J1088" s="17">
        <v>0</v>
      </c>
      <c r="K1088" s="16">
        <v>96495.677222783357</v>
      </c>
      <c r="L1088" s="16">
        <v>96526.509343995131</v>
      </c>
      <c r="M1088" s="16">
        <v>99934.624258684125</v>
      </c>
      <c r="N1088" s="16">
        <v>103796.87779411867</v>
      </c>
      <c r="O1088" s="16">
        <v>103879.30346208197</v>
      </c>
      <c r="P1088" s="17">
        <v>25044.085020625644</v>
      </c>
      <c r="Q1088" s="16">
        <v>25049.34591936188</v>
      </c>
      <c r="R1088" s="16">
        <v>27283.023953310039</v>
      </c>
      <c r="S1088" s="16">
        <v>28337.452851228714</v>
      </c>
      <c r="T1088" s="16">
        <v>0</v>
      </c>
      <c r="U1088" s="17">
        <v>121729.74654419225</v>
      </c>
      <c r="V1088" s="16">
        <v>121755.31776666779</v>
      </c>
      <c r="W1088" s="16">
        <v>72651.600305374086</v>
      </c>
      <c r="X1088" s="16">
        <v>75459.424942889949</v>
      </c>
      <c r="Y1088" s="16">
        <v>103879.30346208197</v>
      </c>
      <c r="Z1088" s="18">
        <v>5.0416239312621996E-3</v>
      </c>
      <c r="AA1088" s="19">
        <v>3.0668003866638899E-3</v>
      </c>
      <c r="AB1088" s="19">
        <v>4.3018686487368372E-3</v>
      </c>
      <c r="AC1088" s="18">
        <v>0.17063045063019791</v>
      </c>
      <c r="AD1088" s="19">
        <v>0.27300872100831658</v>
      </c>
      <c r="AE1088" s="17">
        <v>0</v>
      </c>
    </row>
    <row r="1089" spans="2:31" x14ac:dyDescent="0.25">
      <c r="B1089" s="15" t="s">
        <v>38</v>
      </c>
      <c r="C1089" s="15" t="s">
        <v>2205</v>
      </c>
      <c r="D1089" s="15" t="s">
        <v>2141</v>
      </c>
      <c r="E1089" s="15" t="s">
        <v>2206</v>
      </c>
      <c r="F1089" s="16">
        <v>3894175.4899999993</v>
      </c>
      <c r="G1089" s="16">
        <v>597403</v>
      </c>
      <c r="H1089" s="17">
        <v>8108.1721815781793</v>
      </c>
      <c r="I1089" s="16">
        <v>8108.1721815781793</v>
      </c>
      <c r="J1089" s="17">
        <v>0</v>
      </c>
      <c r="K1089" s="16">
        <v>16882.517725393809</v>
      </c>
      <c r="L1089" s="16">
        <v>16912.629089610575</v>
      </c>
      <c r="M1089" s="16">
        <v>17332.582803861751</v>
      </c>
      <c r="N1089" s="16">
        <v>17755.398497941682</v>
      </c>
      <c r="O1089" s="16">
        <v>17769.2933445202</v>
      </c>
      <c r="P1089" s="17">
        <v>4264.1726803861684</v>
      </c>
      <c r="Q1089" s="16">
        <v>4269.3105960315643</v>
      </c>
      <c r="R1089" s="16">
        <v>4731.9462630530388</v>
      </c>
      <c r="S1089" s="16">
        <v>4847.3786349160182</v>
      </c>
      <c r="T1089" s="16">
        <v>0</v>
      </c>
      <c r="U1089" s="17">
        <v>20726.51722658582</v>
      </c>
      <c r="V1089" s="16">
        <v>20751.490675157191</v>
      </c>
      <c r="W1089" s="16">
        <v>12600.636540808711</v>
      </c>
      <c r="X1089" s="16">
        <v>12908.019863025664</v>
      </c>
      <c r="Y1089" s="16">
        <v>17769.2933445202</v>
      </c>
      <c r="Z1089" s="18">
        <v>5.3256469833288149E-3</v>
      </c>
      <c r="AA1089" s="19">
        <v>3.2752320060227152E-3</v>
      </c>
      <c r="AB1089" s="19">
        <v>4.5630438048184117E-3</v>
      </c>
      <c r="AC1089" s="18">
        <v>0.17063045063019788</v>
      </c>
      <c r="AD1089" s="19">
        <v>0.27300872100831663</v>
      </c>
      <c r="AE1089" s="17">
        <v>0</v>
      </c>
    </row>
    <row r="1090" spans="2:31" x14ac:dyDescent="0.25">
      <c r="B1090" s="15" t="s">
        <v>38</v>
      </c>
      <c r="C1090" s="15" t="s">
        <v>2207</v>
      </c>
      <c r="D1090" s="15" t="s">
        <v>2141</v>
      </c>
      <c r="E1090" s="15" t="s">
        <v>2208</v>
      </c>
      <c r="F1090" s="16">
        <v>13011235.130000006</v>
      </c>
      <c r="G1090" s="16">
        <v>1481936</v>
      </c>
      <c r="H1090" s="17">
        <v>27091.058171350862</v>
      </c>
      <c r="I1090" s="16">
        <v>27091.058171350862</v>
      </c>
      <c r="J1090" s="17">
        <v>0</v>
      </c>
      <c r="K1090" s="16">
        <v>54719.46434881883</v>
      </c>
      <c r="L1090" s="16">
        <v>54787.940611472251</v>
      </c>
      <c r="M1090" s="16">
        <v>56356.818683475693</v>
      </c>
      <c r="N1090" s="16">
        <v>58025.210230894663</v>
      </c>
      <c r="O1090" s="16">
        <v>58070.865830882234</v>
      </c>
      <c r="P1090" s="17">
        <v>13959.3663239085</v>
      </c>
      <c r="Q1090" s="16">
        <v>13971.050459462522</v>
      </c>
      <c r="R1090" s="16">
        <v>15385.902988873289</v>
      </c>
      <c r="S1090" s="16">
        <v>15841.388431375137</v>
      </c>
      <c r="T1090" s="16">
        <v>0</v>
      </c>
      <c r="U1090" s="17">
        <v>67851.156196261189</v>
      </c>
      <c r="V1090" s="16">
        <v>67907.948323360586</v>
      </c>
      <c r="W1090" s="16">
        <v>40970.915694602401</v>
      </c>
      <c r="X1090" s="16">
        <v>42183.82179951953</v>
      </c>
      <c r="Y1090" s="16">
        <v>58070.865830882234</v>
      </c>
      <c r="Z1090" s="18">
        <v>5.2169952799716139E-3</v>
      </c>
      <c r="AA1090" s="19">
        <v>3.1954974552105375E-3</v>
      </c>
      <c r="AB1090" s="19">
        <v>4.4631324582697172E-3</v>
      </c>
      <c r="AC1090" s="18">
        <v>0.1706304506301978</v>
      </c>
      <c r="AD1090" s="19">
        <v>0.27300872100831641</v>
      </c>
      <c r="AE1090" s="17">
        <v>6701.5</v>
      </c>
    </row>
    <row r="1091" spans="2:31" x14ac:dyDescent="0.25">
      <c r="B1091" s="15" t="s">
        <v>38</v>
      </c>
      <c r="C1091" s="15" t="s">
        <v>2209</v>
      </c>
      <c r="D1091" s="15" t="s">
        <v>2141</v>
      </c>
      <c r="E1091" s="15" t="s">
        <v>2210</v>
      </c>
      <c r="F1091" s="16">
        <v>2255074.9699999997</v>
      </c>
      <c r="G1091" s="16">
        <v>463533</v>
      </c>
      <c r="H1091" s="17">
        <v>4695.3549438336286</v>
      </c>
      <c r="I1091" s="16">
        <v>4695.3549438336286</v>
      </c>
      <c r="J1091" s="17">
        <v>0</v>
      </c>
      <c r="K1091" s="16">
        <v>10162.659061218401</v>
      </c>
      <c r="L1091" s="16">
        <v>10187.445214554833</v>
      </c>
      <c r="M1091" s="16">
        <v>10392.73199429755</v>
      </c>
      <c r="N1091" s="16">
        <v>10579.103169509668</v>
      </c>
      <c r="O1091" s="16">
        <v>10587.325615278112</v>
      </c>
      <c r="P1091" s="17">
        <v>2535.2296251518187</v>
      </c>
      <c r="Q1091" s="16">
        <v>2539.458897665002</v>
      </c>
      <c r="R1091" s="16">
        <v>2837.3064695453854</v>
      </c>
      <c r="S1091" s="16">
        <v>2888.187425722846</v>
      </c>
      <c r="T1091" s="16">
        <v>0</v>
      </c>
      <c r="U1091" s="17">
        <v>12322.784379900211</v>
      </c>
      <c r="V1091" s="16">
        <v>12343.34126072346</v>
      </c>
      <c r="W1091" s="16">
        <v>7555.4255247521651</v>
      </c>
      <c r="X1091" s="16">
        <v>7690.9157437868216</v>
      </c>
      <c r="Y1091" s="16">
        <v>10587.325615278112</v>
      </c>
      <c r="Z1091" s="18">
        <v>5.4690256352372341E-3</v>
      </c>
      <c r="AA1091" s="19">
        <v>3.3804510872955562E-3</v>
      </c>
      <c r="AB1091" s="19">
        <v>4.694888531922339E-3</v>
      </c>
      <c r="AC1091" s="18">
        <v>0.17063045063019786</v>
      </c>
      <c r="AD1091" s="19">
        <v>0.27300872100831658</v>
      </c>
      <c r="AE1091" s="17">
        <v>0</v>
      </c>
    </row>
    <row r="1092" spans="2:31" x14ac:dyDescent="0.25">
      <c r="B1092" s="15" t="s">
        <v>38</v>
      </c>
      <c r="C1092" s="15" t="s">
        <v>2211</v>
      </c>
      <c r="D1092" s="15" t="s">
        <v>2141</v>
      </c>
      <c r="E1092" s="15" t="s">
        <v>2212</v>
      </c>
      <c r="F1092" s="16">
        <v>2933398.76</v>
      </c>
      <c r="G1092" s="16">
        <v>4374383.92</v>
      </c>
      <c r="H1092" s="17">
        <v>6107.7119622330947</v>
      </c>
      <c r="I1092" s="16">
        <v>6107.7119622330947</v>
      </c>
      <c r="J1092" s="17">
        <v>0</v>
      </c>
      <c r="K1092" s="16">
        <v>17857.863118597536</v>
      </c>
      <c r="L1092" s="16">
        <v>17622.891235458093</v>
      </c>
      <c r="M1092" s="16">
        <v>16628.779422175845</v>
      </c>
      <c r="N1092" s="16">
        <v>15941.938532999015</v>
      </c>
      <c r="O1092" s="16">
        <v>15905.789012516025</v>
      </c>
      <c r="P1092" s="17">
        <v>4089.2568756539708</v>
      </c>
      <c r="Q1092" s="16">
        <v>4049.163517348461</v>
      </c>
      <c r="R1092" s="16">
        <v>4539.80180197764</v>
      </c>
      <c r="S1092" s="16">
        <v>4352.288249287235</v>
      </c>
      <c r="T1092" s="16">
        <v>0</v>
      </c>
      <c r="U1092" s="17">
        <v>19876.31820517666</v>
      </c>
      <c r="V1092" s="16">
        <v>19681.439680342726</v>
      </c>
      <c r="W1092" s="16">
        <v>12088.977620198206</v>
      </c>
      <c r="X1092" s="16">
        <v>11589.650283711781</v>
      </c>
      <c r="Y1092" s="16">
        <v>15905.789012516025</v>
      </c>
      <c r="Z1092" s="18">
        <v>6.742649247850536E-3</v>
      </c>
      <c r="AA1092" s="19">
        <v>4.0360397343165832E-3</v>
      </c>
      <c r="AB1092" s="19">
        <v>5.4223071303527879E-3</v>
      </c>
      <c r="AC1092" s="18">
        <v>0.17063045063019786</v>
      </c>
      <c r="AD1092" s="19">
        <v>0.27300872100831652</v>
      </c>
      <c r="AE1092" s="17">
        <v>36.75</v>
      </c>
    </row>
    <row r="1093" spans="2:31" x14ac:dyDescent="0.25">
      <c r="B1093" s="15" t="s">
        <v>38</v>
      </c>
      <c r="C1093" s="15" t="s">
        <v>2213</v>
      </c>
      <c r="D1093" s="15" t="s">
        <v>2141</v>
      </c>
      <c r="E1093" s="15" t="s">
        <v>2214</v>
      </c>
      <c r="F1093" s="16">
        <v>96507994.169999972</v>
      </c>
      <c r="G1093" s="16">
        <v>21964234</v>
      </c>
      <c r="H1093" s="17">
        <v>200942.00573100089</v>
      </c>
      <c r="I1093" s="16">
        <v>200942.00573100089</v>
      </c>
      <c r="J1093" s="17">
        <v>0</v>
      </c>
      <c r="K1093" s="16">
        <v>441905.64391920727</v>
      </c>
      <c r="L1093" s="16">
        <v>443099.32271238149</v>
      </c>
      <c r="M1093" s="16">
        <v>451199.13087475247</v>
      </c>
      <c r="N1093" s="16">
        <v>458117.29318086861</v>
      </c>
      <c r="O1093" s="16">
        <v>458472.36548203026</v>
      </c>
      <c r="P1093" s="17">
        <v>109689.38414637861</v>
      </c>
      <c r="Q1093" s="16">
        <v>109893.0620967656</v>
      </c>
      <c r="R1093" s="16">
        <v>123181.29764018022</v>
      </c>
      <c r="S1093" s="16">
        <v>125070.01628310025</v>
      </c>
      <c r="T1093" s="16">
        <v>0</v>
      </c>
      <c r="U1093" s="17">
        <v>533158.26550382958</v>
      </c>
      <c r="V1093" s="16">
        <v>534148.26634661679</v>
      </c>
      <c r="W1093" s="16">
        <v>328017.83323457226</v>
      </c>
      <c r="X1093" s="16">
        <v>333047.27689776837</v>
      </c>
      <c r="Y1093" s="16">
        <v>458472.36548203026</v>
      </c>
      <c r="Z1093" s="18">
        <v>5.5296275766045528E-3</v>
      </c>
      <c r="AA1093" s="19">
        <v>3.4249240999034056E-3</v>
      </c>
      <c r="AB1093" s="19">
        <v>4.7506154223289085E-3</v>
      </c>
      <c r="AC1093" s="18">
        <v>0.17063045063019791</v>
      </c>
      <c r="AD1093" s="19">
        <v>0.27300872100831658</v>
      </c>
      <c r="AE1093" s="17">
        <v>0</v>
      </c>
    </row>
    <row r="1094" spans="2:31" x14ac:dyDescent="0.25">
      <c r="B1094" s="15" t="s">
        <v>38</v>
      </c>
      <c r="C1094" s="15" t="s">
        <v>2215</v>
      </c>
      <c r="D1094" s="15" t="s">
        <v>2141</v>
      </c>
      <c r="E1094" s="15" t="s">
        <v>2216</v>
      </c>
      <c r="F1094" s="16">
        <v>12068288.999999996</v>
      </c>
      <c r="G1094" s="16">
        <v>2357467.2917499677</v>
      </c>
      <c r="H1094" s="17">
        <v>25127.72354515691</v>
      </c>
      <c r="I1094" s="16">
        <v>25127.72354515691</v>
      </c>
      <c r="J1094" s="17">
        <v>0</v>
      </c>
      <c r="K1094" s="16">
        <v>53982.057608537114</v>
      </c>
      <c r="L1094" s="16">
        <v>54107.004609136624</v>
      </c>
      <c r="M1094" s="16">
        <v>55245.328702260638</v>
      </c>
      <c r="N1094" s="16">
        <v>56303.97631060335</v>
      </c>
      <c r="O1094" s="16">
        <v>56347.795185398398</v>
      </c>
      <c r="P1094" s="17">
        <v>13498.537607511151</v>
      </c>
      <c r="Q1094" s="16">
        <v>13519.857370528331</v>
      </c>
      <c r="R1094" s="16">
        <v>15082.45653068822</v>
      </c>
      <c r="S1094" s="16">
        <v>15371.476560240289</v>
      </c>
      <c r="T1094" s="16">
        <v>0</v>
      </c>
      <c r="U1094" s="17">
        <v>65611.243546182872</v>
      </c>
      <c r="V1094" s="16">
        <v>65714.870783765204</v>
      </c>
      <c r="W1094" s="16">
        <v>40162.872171572417</v>
      </c>
      <c r="X1094" s="16">
        <v>40932.499750363058</v>
      </c>
      <c r="Y1094" s="16">
        <v>56347.795185398398</v>
      </c>
      <c r="Z1094" s="18">
        <v>5.4409582969859325E-3</v>
      </c>
      <c r="AA1094" s="19">
        <v>3.359853742396105E-3</v>
      </c>
      <c r="AB1094" s="19">
        <v>4.6690790372519598E-3</v>
      </c>
      <c r="AC1094" s="18">
        <v>0.17063045063019791</v>
      </c>
      <c r="AD1094" s="19">
        <v>0.27300872100831658</v>
      </c>
      <c r="AE1094" s="17">
        <v>0</v>
      </c>
    </row>
    <row r="1095" spans="2:31" x14ac:dyDescent="0.25">
      <c r="B1095" s="15" t="s">
        <v>38</v>
      </c>
      <c r="C1095" s="15" t="s">
        <v>2217</v>
      </c>
      <c r="D1095" s="15" t="s">
        <v>2141</v>
      </c>
      <c r="E1095" s="15" t="s">
        <v>2218</v>
      </c>
      <c r="F1095" s="16">
        <v>12383142.789999997</v>
      </c>
      <c r="G1095" s="16">
        <v>1358853</v>
      </c>
      <c r="H1095" s="17">
        <v>25783.289466081151</v>
      </c>
      <c r="I1095" s="16">
        <v>25783.289466081151</v>
      </c>
      <c r="J1095" s="17">
        <v>0</v>
      </c>
      <c r="K1095" s="16">
        <v>51908.698592499408</v>
      </c>
      <c r="L1095" s="16">
        <v>51970.647696725726</v>
      </c>
      <c r="M1095" s="16">
        <v>53480.407241187771</v>
      </c>
      <c r="N1095" s="16">
        <v>55093.8950661704</v>
      </c>
      <c r="O1095" s="16">
        <v>55137.269536717497</v>
      </c>
      <c r="P1095" s="17">
        <v>13256.618932791556</v>
      </c>
      <c r="Q1095" s="16">
        <v>13267.189336361826</v>
      </c>
      <c r="R1095" s="16">
        <v>14600.617579920587</v>
      </c>
      <c r="S1095" s="16">
        <v>15041.1138273815</v>
      </c>
      <c r="T1095" s="16">
        <v>0</v>
      </c>
      <c r="U1095" s="17">
        <v>64435.369125788995</v>
      </c>
      <c r="V1095" s="16">
        <v>64486.747826445047</v>
      </c>
      <c r="W1095" s="16">
        <v>38879.789661267183</v>
      </c>
      <c r="X1095" s="16">
        <v>40052.781238788899</v>
      </c>
      <c r="Y1095" s="16">
        <v>55137.269536717497</v>
      </c>
      <c r="Z1095" s="18">
        <v>5.2055491541430441E-3</v>
      </c>
      <c r="AA1095" s="19">
        <v>3.1870976632764844E-3</v>
      </c>
      <c r="AB1095" s="19">
        <v>4.4526071023943603E-3</v>
      </c>
      <c r="AC1095" s="18">
        <v>0.17063045063019794</v>
      </c>
      <c r="AD1095" s="19">
        <v>0.27300872100831658</v>
      </c>
      <c r="AE1095" s="17">
        <v>7065</v>
      </c>
    </row>
    <row r="1096" spans="2:31" x14ac:dyDescent="0.25">
      <c r="B1096" s="15" t="s">
        <v>38</v>
      </c>
      <c r="C1096" s="15" t="s">
        <v>2219</v>
      </c>
      <c r="D1096" s="15" t="s">
        <v>2141</v>
      </c>
      <c r="E1096" s="15" t="s">
        <v>2220</v>
      </c>
      <c r="F1096" s="16">
        <v>2620477.149999999</v>
      </c>
      <c r="G1096" s="16">
        <v>785813</v>
      </c>
      <c r="H1096" s="17">
        <v>5456.1690875649947</v>
      </c>
      <c r="I1096" s="16">
        <v>5456.1690875649947</v>
      </c>
      <c r="J1096" s="17">
        <v>0</v>
      </c>
      <c r="K1096" s="16">
        <v>12621.147109312795</v>
      </c>
      <c r="L1096" s="16">
        <v>12665.397755277419</v>
      </c>
      <c r="M1096" s="16">
        <v>12824.270792138188</v>
      </c>
      <c r="N1096" s="16">
        <v>12917.91697663617</v>
      </c>
      <c r="O1096" s="16">
        <v>12927.841908389968</v>
      </c>
      <c r="P1096" s="17">
        <v>3084.5406088578325</v>
      </c>
      <c r="Q1096" s="16">
        <v>3092.0911165194534</v>
      </c>
      <c r="R1096" s="16">
        <v>3501.1377668259579</v>
      </c>
      <c r="S1096" s="16">
        <v>3526.703991883041</v>
      </c>
      <c r="T1096" s="16">
        <v>0</v>
      </c>
      <c r="U1096" s="17">
        <v>14992.775588019957</v>
      </c>
      <c r="V1096" s="16">
        <v>15029.47572632296</v>
      </c>
      <c r="W1096" s="16">
        <v>9323.1330253122305</v>
      </c>
      <c r="X1096" s="16">
        <v>9391.2129847531287</v>
      </c>
      <c r="Y1096" s="16">
        <v>12927.841908389968</v>
      </c>
      <c r="Z1096" s="18">
        <v>5.7283940282293489E-3</v>
      </c>
      <c r="AA1096" s="19">
        <v>3.5707897720202155E-3</v>
      </c>
      <c r="AB1096" s="19">
        <v>4.9333923436004675E-3</v>
      </c>
      <c r="AC1096" s="18">
        <v>0.17063045063019791</v>
      </c>
      <c r="AD1096" s="19">
        <v>0.27300872100831658</v>
      </c>
      <c r="AE1096" s="17">
        <v>1652.75</v>
      </c>
    </row>
    <row r="1097" spans="2:31" x14ac:dyDescent="0.25">
      <c r="B1097" s="15" t="s">
        <v>38</v>
      </c>
      <c r="C1097" s="15" t="s">
        <v>2221</v>
      </c>
      <c r="D1097" s="15" t="s">
        <v>2141</v>
      </c>
      <c r="E1097" s="15" t="s">
        <v>2222</v>
      </c>
      <c r="F1097" s="16">
        <v>2122567.1800000002</v>
      </c>
      <c r="G1097" s="16">
        <v>1488699</v>
      </c>
      <c r="H1097" s="17">
        <v>4419.4567519110042</v>
      </c>
      <c r="I1097" s="16">
        <v>4419.4567519110042</v>
      </c>
      <c r="J1097" s="17">
        <v>0</v>
      </c>
      <c r="K1097" s="16">
        <v>12921.705251033647</v>
      </c>
      <c r="L1097" s="16">
        <v>12751.682813520045</v>
      </c>
      <c r="M1097" s="16">
        <v>12032.357116347119</v>
      </c>
      <c r="N1097" s="16">
        <v>11535.368452845827</v>
      </c>
      <c r="O1097" s="16">
        <v>11509.21115476681</v>
      </c>
      <c r="P1097" s="17">
        <v>2958.9302870137108</v>
      </c>
      <c r="Q1097" s="16">
        <v>2929.9192818835186</v>
      </c>
      <c r="R1097" s="16">
        <v>3284.9384270492433</v>
      </c>
      <c r="S1097" s="16">
        <v>3149.2561876711052</v>
      </c>
      <c r="T1097" s="16">
        <v>0</v>
      </c>
      <c r="U1097" s="17">
        <v>14382.231715930939</v>
      </c>
      <c r="V1097" s="16">
        <v>14241.220283547529</v>
      </c>
      <c r="W1097" s="16">
        <v>8747.418689297876</v>
      </c>
      <c r="X1097" s="16">
        <v>8386.112265174721</v>
      </c>
      <c r="Y1097" s="16">
        <v>11509.21115476681</v>
      </c>
      <c r="Z1097" s="18">
        <v>6.742649247850536E-3</v>
      </c>
      <c r="AA1097" s="19">
        <v>4.0360397343165823E-3</v>
      </c>
      <c r="AB1097" s="19">
        <v>5.4223071303527879E-3</v>
      </c>
      <c r="AC1097" s="18">
        <v>0.17063045063019791</v>
      </c>
      <c r="AD1097" s="19">
        <v>0.27300872100831658</v>
      </c>
      <c r="AE1097" s="17">
        <v>14088.832728334892</v>
      </c>
    </row>
    <row r="1098" spans="2:31" x14ac:dyDescent="0.25">
      <c r="B1098" s="15" t="s">
        <v>38</v>
      </c>
      <c r="C1098" s="15" t="s">
        <v>2223</v>
      </c>
      <c r="D1098" s="15" t="s">
        <v>2141</v>
      </c>
      <c r="E1098" s="15" t="s">
        <v>2224</v>
      </c>
      <c r="F1098" s="16">
        <v>2446674.9389999998</v>
      </c>
      <c r="G1098" s="16">
        <v>526509</v>
      </c>
      <c r="H1098" s="17">
        <v>5094.2906216494848</v>
      </c>
      <c r="I1098" s="16">
        <v>5094.2906216494848</v>
      </c>
      <c r="J1098" s="17">
        <v>0</v>
      </c>
      <c r="K1098" s="16">
        <v>11103.602097738398</v>
      </c>
      <c r="L1098" s="16">
        <v>11131.968711441839</v>
      </c>
      <c r="M1098" s="16">
        <v>11347.092261452393</v>
      </c>
      <c r="N1098" s="16">
        <v>11537.565220087268</v>
      </c>
      <c r="O1098" s="16">
        <v>11546.521608413772</v>
      </c>
      <c r="P1098" s="17">
        <v>2763.8537339687559</v>
      </c>
      <c r="Q1098" s="16">
        <v>2768.6939420478261</v>
      </c>
      <c r="R1098" s="16">
        <v>3097.8551454624835</v>
      </c>
      <c r="S1098" s="16">
        <v>3149.8559242860433</v>
      </c>
      <c r="T1098" s="16">
        <v>0</v>
      </c>
      <c r="U1098" s="17">
        <v>13434.038985419127</v>
      </c>
      <c r="V1098" s="16">
        <v>13457.565391043498</v>
      </c>
      <c r="W1098" s="16">
        <v>8249.2371159899103</v>
      </c>
      <c r="X1098" s="16">
        <v>8387.7092958012254</v>
      </c>
      <c r="Y1098" s="16">
        <v>11546.521608413772</v>
      </c>
      <c r="Z1098" s="18">
        <v>5.4955408967105593E-3</v>
      </c>
      <c r="AA1098" s="19">
        <v>3.3999094335332822E-3</v>
      </c>
      <c r="AB1098" s="19">
        <v>4.7192708047817111E-3</v>
      </c>
      <c r="AC1098" s="18">
        <v>0.17063045063019788</v>
      </c>
      <c r="AD1098" s="19">
        <v>0.27300872100831647</v>
      </c>
      <c r="AE1098" s="17">
        <v>9023.5350673459179</v>
      </c>
    </row>
    <row r="1099" spans="2:31" x14ac:dyDescent="0.25">
      <c r="B1099" s="15" t="s">
        <v>38</v>
      </c>
      <c r="C1099" s="15" t="s">
        <v>2225</v>
      </c>
      <c r="D1099" s="15" t="s">
        <v>2141</v>
      </c>
      <c r="E1099" s="15" t="s">
        <v>2226</v>
      </c>
      <c r="F1099" s="16">
        <v>2093048.7</v>
      </c>
      <c r="G1099" s="16">
        <v>531846</v>
      </c>
      <c r="H1099" s="17">
        <v>4357.9954954799359</v>
      </c>
      <c r="I1099" s="16">
        <v>4357.9954954799359</v>
      </c>
      <c r="J1099" s="17">
        <v>0</v>
      </c>
      <c r="K1099" s="16">
        <v>9766.2156196444212</v>
      </c>
      <c r="L1099" s="16">
        <v>9795.572024627907</v>
      </c>
      <c r="M1099" s="16">
        <v>9953.3518123755694</v>
      </c>
      <c r="N1099" s="16">
        <v>10075.795564289005</v>
      </c>
      <c r="O1099" s="16">
        <v>10083.579410787381</v>
      </c>
      <c r="P1099" s="17">
        <v>2410.0205073697189</v>
      </c>
      <c r="Q1099" s="16">
        <v>2415.0296039809323</v>
      </c>
      <c r="R1099" s="16">
        <v>2717.3518480424636</v>
      </c>
      <c r="S1099" s="16">
        <v>2750.7800601477948</v>
      </c>
      <c r="T1099" s="16">
        <v>0</v>
      </c>
      <c r="U1099" s="17">
        <v>11714.190607754637</v>
      </c>
      <c r="V1099" s="16">
        <v>11738.53791612691</v>
      </c>
      <c r="W1099" s="16">
        <v>7235.9999643331057</v>
      </c>
      <c r="X1099" s="16">
        <v>7325.0155041412099</v>
      </c>
      <c r="Y1099" s="16">
        <v>10083.579410787381</v>
      </c>
      <c r="Z1099" s="18">
        <v>5.6025281504155982E-3</v>
      </c>
      <c r="AA1099" s="19">
        <v>3.4784225203346479E-3</v>
      </c>
      <c r="AB1099" s="19">
        <v>4.8176515963471757E-3</v>
      </c>
      <c r="AC1099" s="18">
        <v>0.17063045063019788</v>
      </c>
      <c r="AD1099" s="19">
        <v>0.27300872100831652</v>
      </c>
      <c r="AE1099" s="17">
        <v>14050.532876587888</v>
      </c>
    </row>
    <row r="1100" spans="2:31" x14ac:dyDescent="0.25">
      <c r="B1100" s="15" t="s">
        <v>38</v>
      </c>
      <c r="C1100" s="15" t="s">
        <v>2227</v>
      </c>
      <c r="D1100" s="15" t="s">
        <v>2141</v>
      </c>
      <c r="E1100" s="15" t="s">
        <v>2228</v>
      </c>
      <c r="F1100" s="16">
        <v>27397542.579999998</v>
      </c>
      <c r="G1100" s="16">
        <v>2998250.4432624294</v>
      </c>
      <c r="H1100" s="17">
        <v>57045.193048236157</v>
      </c>
      <c r="I1100" s="16">
        <v>57045.193048236157</v>
      </c>
      <c r="J1100" s="17">
        <v>0</v>
      </c>
      <c r="K1100" s="16">
        <v>114820.40954907733</v>
      </c>
      <c r="L1100" s="16">
        <v>114956.95900009516</v>
      </c>
      <c r="M1100" s="16">
        <v>118299.92383396174</v>
      </c>
      <c r="N1100" s="16">
        <v>121873.8198319783</v>
      </c>
      <c r="O1100" s="16">
        <v>121969.77301327816</v>
      </c>
      <c r="P1100" s="17">
        <v>29325.505219010112</v>
      </c>
      <c r="Q1100" s="16">
        <v>29348.804713370573</v>
      </c>
      <c r="R1100" s="16">
        <v>32296.910901291161</v>
      </c>
      <c r="S1100" s="16">
        <v>33272.615676726207</v>
      </c>
      <c r="T1100" s="16">
        <v>0</v>
      </c>
      <c r="U1100" s="17">
        <v>142540.09737830338</v>
      </c>
      <c r="V1100" s="16">
        <v>142653.34733496074</v>
      </c>
      <c r="W1100" s="16">
        <v>86003.012932670579</v>
      </c>
      <c r="X1100" s="16">
        <v>88601.204155252082</v>
      </c>
      <c r="Y1100" s="16">
        <v>121969.77301327816</v>
      </c>
      <c r="Z1100" s="18">
        <v>5.2047267356279828E-3</v>
      </c>
      <c r="AA1100" s="19">
        <v>3.1864941276773936E-3</v>
      </c>
      <c r="AB1100" s="19">
        <v>4.4518508423567584E-3</v>
      </c>
      <c r="AC1100" s="18">
        <v>0.17063045063019791</v>
      </c>
      <c r="AD1100" s="19">
        <v>0.27300872100831658</v>
      </c>
      <c r="AE1100" s="17">
        <v>0</v>
      </c>
    </row>
    <row r="1101" spans="2:31" x14ac:dyDescent="0.25">
      <c r="B1101" s="15" t="s">
        <v>38</v>
      </c>
      <c r="C1101" s="15" t="s">
        <v>2229</v>
      </c>
      <c r="D1101" s="15" t="s">
        <v>2141</v>
      </c>
      <c r="E1101" s="15" t="s">
        <v>2230</v>
      </c>
      <c r="F1101" s="16">
        <v>12436924.149999999</v>
      </c>
      <c r="G1101" s="16">
        <v>3226059.6906834552</v>
      </c>
      <c r="H1101" s="17">
        <v>25895.269146544764</v>
      </c>
      <c r="I1101" s="16">
        <v>25895.269146544764</v>
      </c>
      <c r="J1101" s="17">
        <v>0</v>
      </c>
      <c r="K1101" s="16">
        <v>58247.169349054791</v>
      </c>
      <c r="L1101" s="16">
        <v>58425.719491383396</v>
      </c>
      <c r="M1101" s="16">
        <v>59342.030478518296</v>
      </c>
      <c r="N1101" s="16">
        <v>60036.857471752955</v>
      </c>
      <c r="O1101" s="16">
        <v>60083.207770347173</v>
      </c>
      <c r="P1101" s="17">
        <v>14357.262197627859</v>
      </c>
      <c r="Q1101" s="16">
        <v>14387.728288873472</v>
      </c>
      <c r="R1101" s="16">
        <v>16200.89184297682</v>
      </c>
      <c r="S1101" s="16">
        <v>16390.585671721772</v>
      </c>
      <c r="T1101" s="16">
        <v>0</v>
      </c>
      <c r="U1101" s="17">
        <v>69785.176297971688</v>
      </c>
      <c r="V1101" s="16">
        <v>69933.260349054675</v>
      </c>
      <c r="W1101" s="16">
        <v>43141.138635541472</v>
      </c>
      <c r="X1101" s="16">
        <v>43646.271800031187</v>
      </c>
      <c r="Y1101" s="16">
        <v>60083.207770347173</v>
      </c>
      <c r="Z1101" s="18">
        <v>5.6170816418071659E-3</v>
      </c>
      <c r="AA1101" s="19">
        <v>3.4891026667382492E-3</v>
      </c>
      <c r="AB1101" s="19">
        <v>4.8310343494655135E-3</v>
      </c>
      <c r="AC1101" s="18">
        <v>0.17063045063019786</v>
      </c>
      <c r="AD1101" s="19">
        <v>0.27300872100831658</v>
      </c>
      <c r="AE1101" s="17">
        <v>0</v>
      </c>
    </row>
    <row r="1102" spans="2:31" x14ac:dyDescent="0.25">
      <c r="B1102" s="15" t="s">
        <v>38</v>
      </c>
      <c r="C1102" s="15" t="s">
        <v>2231</v>
      </c>
      <c r="D1102" s="15" t="s">
        <v>2141</v>
      </c>
      <c r="E1102" s="15" t="s">
        <v>2232</v>
      </c>
      <c r="F1102" s="16">
        <v>4192488.0100000007</v>
      </c>
      <c r="G1102" s="16">
        <v>734100</v>
      </c>
      <c r="H1102" s="17">
        <v>8729.2970595637089</v>
      </c>
      <c r="I1102" s="16">
        <v>8729.2970595637089</v>
      </c>
      <c r="J1102" s="17">
        <v>0</v>
      </c>
      <c r="K1102" s="16">
        <v>18474.44815743954</v>
      </c>
      <c r="L1102" s="16">
        <v>18512.549533710036</v>
      </c>
      <c r="M1102" s="16">
        <v>18935.360762665849</v>
      </c>
      <c r="N1102" s="16">
        <v>19345.343131545516</v>
      </c>
      <c r="O1102" s="16">
        <v>19360.438569296362</v>
      </c>
      <c r="P1102" s="17">
        <v>4641.7873052063551</v>
      </c>
      <c r="Q1102" s="16">
        <v>4648.2885602090182</v>
      </c>
      <c r="R1102" s="16">
        <v>5169.5186236464651</v>
      </c>
      <c r="S1102" s="16">
        <v>5281.4473858102328</v>
      </c>
      <c r="T1102" s="16">
        <v>0</v>
      </c>
      <c r="U1102" s="17">
        <v>22561.957911796893</v>
      </c>
      <c r="V1102" s="16">
        <v>22593.558033064728</v>
      </c>
      <c r="W1102" s="16">
        <v>13765.842139019383</v>
      </c>
      <c r="X1102" s="16">
        <v>14063.895745735284</v>
      </c>
      <c r="Y1102" s="16">
        <v>19360.438569296362</v>
      </c>
      <c r="Z1102" s="18">
        <v>5.3852886206419478E-3</v>
      </c>
      <c r="AA1102" s="19">
        <v>3.3190002950962121E-3</v>
      </c>
      <c r="AB1102" s="19">
        <v>4.6178876416861497E-3</v>
      </c>
      <c r="AC1102" s="18">
        <v>0.17063045063019791</v>
      </c>
      <c r="AD1102" s="19">
        <v>0.27300872100831658</v>
      </c>
      <c r="AE1102" s="17">
        <v>0</v>
      </c>
    </row>
    <row r="1103" spans="2:31" x14ac:dyDescent="0.25">
      <c r="B1103" s="15" t="s">
        <v>38</v>
      </c>
      <c r="C1103" s="15" t="s">
        <v>2233</v>
      </c>
      <c r="D1103" s="15" t="s">
        <v>2141</v>
      </c>
      <c r="E1103" s="15" t="s">
        <v>2234</v>
      </c>
      <c r="F1103" s="16">
        <v>2330259.6099999994</v>
      </c>
      <c r="G1103" s="16">
        <v>491138</v>
      </c>
      <c r="H1103" s="17">
        <v>4851.8989948388835</v>
      </c>
      <c r="I1103" s="16">
        <v>4851.8989948388835</v>
      </c>
      <c r="J1103" s="17">
        <v>0</v>
      </c>
      <c r="K1103" s="16">
        <v>10541.390323997177</v>
      </c>
      <c r="L1103" s="16">
        <v>10567.762275229165</v>
      </c>
      <c r="M1103" s="16">
        <v>10775.976481027534</v>
      </c>
      <c r="N1103" s="16">
        <v>10962.518484749438</v>
      </c>
      <c r="O1103" s="16">
        <v>10971.033265105565</v>
      </c>
      <c r="P1103" s="17">
        <v>2626.5638931540093</v>
      </c>
      <c r="Q1103" s="16">
        <v>2631.0637510767201</v>
      </c>
      <c r="R1103" s="16">
        <v>2941.9355567010271</v>
      </c>
      <c r="S1103" s="16">
        <v>2992.8631505514563</v>
      </c>
      <c r="T1103" s="16">
        <v>0</v>
      </c>
      <c r="U1103" s="17">
        <v>12766.725425682052</v>
      </c>
      <c r="V1103" s="16">
        <v>12788.59751899133</v>
      </c>
      <c r="W1103" s="16">
        <v>7834.0409243265067</v>
      </c>
      <c r="X1103" s="16">
        <v>7969.6553341979816</v>
      </c>
      <c r="Y1103" s="16">
        <v>10971.033265105565</v>
      </c>
      <c r="Z1103" s="18">
        <v>5.4833639211283817E-3</v>
      </c>
      <c r="AA1103" s="19">
        <v>3.3909733041556883E-3</v>
      </c>
      <c r="AB1103" s="19">
        <v>4.7080733914903021E-3</v>
      </c>
      <c r="AC1103" s="18">
        <v>0.17063045063019791</v>
      </c>
      <c r="AD1103" s="19">
        <v>0.27300872100831658</v>
      </c>
      <c r="AE1103" s="17">
        <v>0</v>
      </c>
    </row>
    <row r="1104" spans="2:31" x14ac:dyDescent="0.25">
      <c r="B1104" s="15" t="s">
        <v>38</v>
      </c>
      <c r="C1104" s="15" t="s">
        <v>2235</v>
      </c>
      <c r="D1104" s="15" t="s">
        <v>2141</v>
      </c>
      <c r="E1104" s="15" t="s">
        <v>2236</v>
      </c>
      <c r="F1104" s="16">
        <v>4759645.8900000006</v>
      </c>
      <c r="G1104" s="16">
        <v>1548991</v>
      </c>
      <c r="H1104" s="17">
        <v>9910.1924139173607</v>
      </c>
      <c r="I1104" s="16">
        <v>9910.1924139173607</v>
      </c>
      <c r="J1104" s="17">
        <v>0</v>
      </c>
      <c r="K1104" s="16">
        <v>23323.827501856809</v>
      </c>
      <c r="L1104" s="16">
        <v>23411.807269754681</v>
      </c>
      <c r="M1104" s="16">
        <v>23661.142905587716</v>
      </c>
      <c r="N1104" s="16">
        <v>23770.712520965157</v>
      </c>
      <c r="O1104" s="16">
        <v>23788.921702386782</v>
      </c>
      <c r="P1104" s="17">
        <v>5670.7357944815185</v>
      </c>
      <c r="Q1104" s="16">
        <v>5685.7478219242694</v>
      </c>
      <c r="R1104" s="16">
        <v>6459.6983622495054</v>
      </c>
      <c r="S1104" s="16">
        <v>6489.6118228050364</v>
      </c>
      <c r="T1104" s="16">
        <v>0</v>
      </c>
      <c r="U1104" s="17">
        <v>27563.284121292654</v>
      </c>
      <c r="V1104" s="16">
        <v>27636.251861747769</v>
      </c>
      <c r="W1104" s="16">
        <v>17201.44454333821</v>
      </c>
      <c r="X1104" s="16">
        <v>17281.10069816012</v>
      </c>
      <c r="Y1104" s="16">
        <v>23788.921702386782</v>
      </c>
      <c r="Z1104" s="18">
        <v>5.7987019684609788E-3</v>
      </c>
      <c r="AA1104" s="19">
        <v>3.6223855764087446E-3</v>
      </c>
      <c r="AB1104" s="19">
        <v>4.9980444453582617E-3</v>
      </c>
      <c r="AC1104" s="18">
        <v>0.17063045063019788</v>
      </c>
      <c r="AD1104" s="19">
        <v>0.27300872100831658</v>
      </c>
      <c r="AE1104" s="17">
        <v>5728.1971507196067</v>
      </c>
    </row>
    <row r="1105" spans="2:31" x14ac:dyDescent="0.25">
      <c r="B1105" s="15" t="s">
        <v>38</v>
      </c>
      <c r="C1105" s="15" t="s">
        <v>2237</v>
      </c>
      <c r="D1105" s="15" t="s">
        <v>2141</v>
      </c>
      <c r="E1105" s="15" t="s">
        <v>2238</v>
      </c>
      <c r="F1105" s="16">
        <v>5750058.2299999986</v>
      </c>
      <c r="G1105" s="16">
        <v>933699</v>
      </c>
      <c r="H1105" s="17">
        <v>11972.357769356886</v>
      </c>
      <c r="I1105" s="16">
        <v>11972.357769356886</v>
      </c>
      <c r="J1105" s="17">
        <v>0</v>
      </c>
      <c r="K1105" s="16">
        <v>25097.796156909295</v>
      </c>
      <c r="L1105" s="16">
        <v>25145.48211798595</v>
      </c>
      <c r="M1105" s="16">
        <v>25748.947806757984</v>
      </c>
      <c r="N1105" s="16">
        <v>26347.613668050784</v>
      </c>
      <c r="O1105" s="16">
        <v>26368.207762744671</v>
      </c>
      <c r="P1105" s="17">
        <v>6325.2970693695988</v>
      </c>
      <c r="Q1105" s="16">
        <v>6333.4337463968395</v>
      </c>
      <c r="R1105" s="16">
        <v>7029.6873080328969</v>
      </c>
      <c r="S1105" s="16">
        <v>7193.1283091357454</v>
      </c>
      <c r="T1105" s="16">
        <v>0</v>
      </c>
      <c r="U1105" s="17">
        <v>30744.856856896586</v>
      </c>
      <c r="V1105" s="16">
        <v>30784.406140945997</v>
      </c>
      <c r="W1105" s="16">
        <v>18719.260498725089</v>
      </c>
      <c r="X1105" s="16">
        <v>19154.485358915037</v>
      </c>
      <c r="Y1105" s="16">
        <v>26368.207762744671</v>
      </c>
      <c r="Z1105" s="18">
        <v>5.3503165130418685E-3</v>
      </c>
      <c r="AA1105" s="19">
        <v>3.2933358535431854E-3</v>
      </c>
      <c r="AB1105" s="19">
        <v>4.5857288236096135E-3</v>
      </c>
      <c r="AC1105" s="18">
        <v>0.17063045063019791</v>
      </c>
      <c r="AD1105" s="19">
        <v>0.27300872100831663</v>
      </c>
      <c r="AE1105" s="17">
        <v>8852.9648480266769</v>
      </c>
    </row>
    <row r="1106" spans="2:31" x14ac:dyDescent="0.25">
      <c r="B1106" s="15" t="s">
        <v>38</v>
      </c>
      <c r="C1106" s="15" t="s">
        <v>2239</v>
      </c>
      <c r="D1106" s="15" t="s">
        <v>2141</v>
      </c>
      <c r="E1106" s="15" t="s">
        <v>2240</v>
      </c>
      <c r="F1106" s="16">
        <v>8836827.6999999993</v>
      </c>
      <c r="G1106" s="16">
        <v>10147865</v>
      </c>
      <c r="H1106" s="17">
        <v>18399.407195318639</v>
      </c>
      <c r="I1106" s="16">
        <v>18399.407195318639</v>
      </c>
      <c r="J1106" s="17">
        <v>0</v>
      </c>
      <c r="K1106" s="16">
        <v>53796.593092318311</v>
      </c>
      <c r="L1106" s="16">
        <v>53088.743183208855</v>
      </c>
      <c r="M1106" s="16">
        <v>50093.993567745791</v>
      </c>
      <c r="N1106" s="16">
        <v>48024.893833425864</v>
      </c>
      <c r="O1106" s="16">
        <v>47915.993847409016</v>
      </c>
      <c r="P1106" s="17">
        <v>12318.836062777389</v>
      </c>
      <c r="Q1106" s="16">
        <v>12198.055313807497</v>
      </c>
      <c r="R1106" s="16">
        <v>13676.097114129119</v>
      </c>
      <c r="S1106" s="16">
        <v>13111.21484202371</v>
      </c>
      <c r="T1106" s="16">
        <v>0</v>
      </c>
      <c r="U1106" s="17">
        <v>59877.164224859567</v>
      </c>
      <c r="V1106" s="16">
        <v>59290.095064720001</v>
      </c>
      <c r="W1106" s="16">
        <v>36417.896453616675</v>
      </c>
      <c r="X1106" s="16">
        <v>34913.67899140215</v>
      </c>
      <c r="Y1106" s="16">
        <v>47915.993847409016</v>
      </c>
      <c r="Z1106" s="18">
        <v>6.7426492478505368E-3</v>
      </c>
      <c r="AA1106" s="19">
        <v>4.0360397343165823E-3</v>
      </c>
      <c r="AB1106" s="19">
        <v>5.4223071303527871E-3</v>
      </c>
      <c r="AC1106" s="18">
        <v>0.17063045063019788</v>
      </c>
      <c r="AD1106" s="19">
        <v>0.27300872100831663</v>
      </c>
      <c r="AE1106" s="17">
        <v>432.75</v>
      </c>
    </row>
    <row r="1107" spans="2:31" x14ac:dyDescent="0.25">
      <c r="B1107" s="15" t="s">
        <v>38</v>
      </c>
      <c r="C1107" s="15" t="s">
        <v>2241</v>
      </c>
      <c r="D1107" s="15" t="s">
        <v>2141</v>
      </c>
      <c r="E1107" s="15" t="s">
        <v>2242</v>
      </c>
      <c r="F1107" s="16">
        <v>4229117.4800000004</v>
      </c>
      <c r="G1107" s="16">
        <v>13288192.960000001</v>
      </c>
      <c r="H1107" s="17">
        <v>8805.5643080332811</v>
      </c>
      <c r="I1107" s="16">
        <v>8805.5643080332811</v>
      </c>
      <c r="J1107" s="17">
        <v>0</v>
      </c>
      <c r="K1107" s="16">
        <v>25745.903386932696</v>
      </c>
      <c r="L1107" s="16">
        <v>25407.141500262525</v>
      </c>
      <c r="M1107" s="16">
        <v>23973.91813358105</v>
      </c>
      <c r="N1107" s="16">
        <v>22983.691080237491</v>
      </c>
      <c r="O1107" s="16">
        <v>22931.573866903615</v>
      </c>
      <c r="P1107" s="17">
        <v>5895.5325027267691</v>
      </c>
      <c r="Q1107" s="16">
        <v>5837.7294093479004</v>
      </c>
      <c r="R1107" s="16">
        <v>6545.0887272070495</v>
      </c>
      <c r="S1107" s="16">
        <v>6274.748105865855</v>
      </c>
      <c r="T1107" s="16">
        <v>0</v>
      </c>
      <c r="U1107" s="17">
        <v>28655.935192239209</v>
      </c>
      <c r="V1107" s="16">
        <v>28374.976398947911</v>
      </c>
      <c r="W1107" s="16">
        <v>17428.829406374</v>
      </c>
      <c r="X1107" s="16">
        <v>16708.942974371636</v>
      </c>
      <c r="Y1107" s="16">
        <v>22931.573866903615</v>
      </c>
      <c r="Z1107" s="18">
        <v>6.7426492478505368E-3</v>
      </c>
      <c r="AA1107" s="19">
        <v>4.0360397343165823E-3</v>
      </c>
      <c r="AB1107" s="19">
        <v>5.4223071303527871E-3</v>
      </c>
      <c r="AC1107" s="18">
        <v>0.17063045063019788</v>
      </c>
      <c r="AD1107" s="19">
        <v>0.27300872100831652</v>
      </c>
      <c r="AE1107" s="17">
        <v>0</v>
      </c>
    </row>
    <row r="1108" spans="2:31" x14ac:dyDescent="0.25">
      <c r="B1108" s="15" t="s">
        <v>38</v>
      </c>
      <c r="C1108" s="15" t="s">
        <v>2243</v>
      </c>
      <c r="D1108" s="15" t="s">
        <v>2141</v>
      </c>
      <c r="E1108" s="15" t="s">
        <v>2244</v>
      </c>
      <c r="F1108" s="16">
        <v>2366929.3400000003</v>
      </c>
      <c r="G1108" s="16">
        <v>1449581.1041666665</v>
      </c>
      <c r="H1108" s="17">
        <v>4928.2500697854275</v>
      </c>
      <c r="I1108" s="16">
        <v>4928.2500697854275</v>
      </c>
      <c r="J1108" s="17">
        <v>0</v>
      </c>
      <c r="K1108" s="16">
        <v>13829.674450661601</v>
      </c>
      <c r="L1108" s="16">
        <v>13915.881264416075</v>
      </c>
      <c r="M1108" s="16">
        <v>13417.591375383365</v>
      </c>
      <c r="N1108" s="16">
        <v>12863.386514226226</v>
      </c>
      <c r="O1108" s="16">
        <v>12834.21783732322</v>
      </c>
      <c r="P1108" s="17">
        <v>3200.6731138111149</v>
      </c>
      <c r="Q1108" s="16">
        <v>3215.3826212894332</v>
      </c>
      <c r="R1108" s="16">
        <v>3663.1194604056313</v>
      </c>
      <c r="S1108" s="16">
        <v>3511.8167000845092</v>
      </c>
      <c r="T1108" s="16">
        <v>0</v>
      </c>
      <c r="U1108" s="17">
        <v>15557.251406635913</v>
      </c>
      <c r="V1108" s="16">
        <v>15628.748712912069</v>
      </c>
      <c r="W1108" s="16">
        <v>9754.4719149777338</v>
      </c>
      <c r="X1108" s="16">
        <v>9351.5698141417161</v>
      </c>
      <c r="Y1108" s="16">
        <v>12834.21783732322</v>
      </c>
      <c r="Z1108" s="18">
        <v>6.5878603962778153E-3</v>
      </c>
      <c r="AA1108" s="19">
        <v>4.0360397343165823E-3</v>
      </c>
      <c r="AB1108" s="19">
        <v>5.4223071303527879E-3</v>
      </c>
      <c r="AC1108" s="18">
        <v>0.17063045063019788</v>
      </c>
      <c r="AD1108" s="19">
        <v>0.27300872100831652</v>
      </c>
      <c r="AE1108" s="17">
        <v>0</v>
      </c>
    </row>
    <row r="1109" spans="2:31" x14ac:dyDescent="0.25">
      <c r="B1109" s="15" t="s">
        <v>38</v>
      </c>
      <c r="C1109" s="15" t="s">
        <v>2245</v>
      </c>
      <c r="D1109" s="15" t="s">
        <v>2141</v>
      </c>
      <c r="E1109" s="15" t="s">
        <v>2246</v>
      </c>
      <c r="F1109" s="16">
        <v>4866312.97</v>
      </c>
      <c r="G1109" s="16">
        <v>814099</v>
      </c>
      <c r="H1109" s="17">
        <v>10132.286937640574</v>
      </c>
      <c r="I1109" s="16">
        <v>10132.286937640574</v>
      </c>
      <c r="J1109" s="17">
        <v>0</v>
      </c>
      <c r="K1109" s="16">
        <v>21318.938464777344</v>
      </c>
      <c r="L1109" s="16">
        <v>21360.789373268257</v>
      </c>
      <c r="M1109" s="16">
        <v>21863.801053414223</v>
      </c>
      <c r="N1109" s="16">
        <v>22358.568380359909</v>
      </c>
      <c r="O1109" s="16">
        <v>22376.033098236119</v>
      </c>
      <c r="P1109" s="17">
        <v>5366.5367632864964</v>
      </c>
      <c r="Q1109" s="16">
        <v>5373.6778026615821</v>
      </c>
      <c r="R1109" s="16">
        <v>5969.0083619729012</v>
      </c>
      <c r="S1109" s="16">
        <v>6104.0841570990124</v>
      </c>
      <c r="T1109" s="16">
        <v>0</v>
      </c>
      <c r="U1109" s="17">
        <v>26084.688639131426</v>
      </c>
      <c r="V1109" s="16">
        <v>26119.398508247246</v>
      </c>
      <c r="W1109" s="16">
        <v>15894.792691441322</v>
      </c>
      <c r="X1109" s="16">
        <v>16254.484223260897</v>
      </c>
      <c r="Y1109" s="16">
        <v>22376.033098236119</v>
      </c>
      <c r="Z1109" s="18">
        <v>5.3638234397590202E-3</v>
      </c>
      <c r="AA1109" s="19">
        <v>3.3032479736606647E-3</v>
      </c>
      <c r="AB1109" s="19">
        <v>4.598149201701698E-3</v>
      </c>
      <c r="AC1109" s="18">
        <v>0.17063045063019788</v>
      </c>
      <c r="AD1109" s="19">
        <v>0.27300872100831658</v>
      </c>
      <c r="AE1109" s="17">
        <v>0</v>
      </c>
    </row>
    <row r="1110" spans="2:31" x14ac:dyDescent="0.25">
      <c r="B1110" s="15" t="s">
        <v>38</v>
      </c>
      <c r="C1110" s="15" t="s">
        <v>2247</v>
      </c>
      <c r="D1110" s="15" t="s">
        <v>2141</v>
      </c>
      <c r="E1110" s="15" t="s">
        <v>2248</v>
      </c>
      <c r="F1110" s="16">
        <v>8292899.2999999998</v>
      </c>
      <c r="G1110" s="16">
        <v>896503</v>
      </c>
      <c r="H1110" s="17">
        <v>17266.878593827612</v>
      </c>
      <c r="I1110" s="16">
        <v>17266.878593827612</v>
      </c>
      <c r="J1110" s="17">
        <v>0</v>
      </c>
      <c r="K1110" s="16">
        <v>34718.499032698339</v>
      </c>
      <c r="L1110" s="16">
        <v>34759.14146101888</v>
      </c>
      <c r="M1110" s="16">
        <v>35774.571595605914</v>
      </c>
      <c r="N1110" s="16">
        <v>36861.831711370694</v>
      </c>
      <c r="O1110" s="16">
        <v>36890.859040558644</v>
      </c>
      <c r="P1110" s="17">
        <v>8870.2884105951307</v>
      </c>
      <c r="Q1110" s="16">
        <v>8877.2232464541667</v>
      </c>
      <c r="R1110" s="16">
        <v>9766.7700359368209</v>
      </c>
      <c r="S1110" s="16">
        <v>10063.60152954506</v>
      </c>
      <c r="T1110" s="16">
        <v>0</v>
      </c>
      <c r="U1110" s="17">
        <v>43115.089215930821</v>
      </c>
      <c r="V1110" s="16">
        <v>43148.796808392326</v>
      </c>
      <c r="W1110" s="16">
        <v>26007.801559669093</v>
      </c>
      <c r="X1110" s="16">
        <v>26798.230181825635</v>
      </c>
      <c r="Y1110" s="16">
        <v>36890.859040558644</v>
      </c>
      <c r="Z1110" s="18">
        <v>5.2010691860398658E-3</v>
      </c>
      <c r="AA1110" s="19">
        <v>3.1838100181377296E-3</v>
      </c>
      <c r="AB1110" s="19">
        <v>4.4484875199869659E-3</v>
      </c>
      <c r="AC1110" s="18">
        <v>0.17063045063019791</v>
      </c>
      <c r="AD1110" s="19">
        <v>0.27300872100831658</v>
      </c>
      <c r="AE1110" s="17">
        <v>0</v>
      </c>
    </row>
    <row r="1111" spans="2:31" x14ac:dyDescent="0.25">
      <c r="B1111" s="15" t="s">
        <v>38</v>
      </c>
      <c r="C1111" s="15" t="s">
        <v>2249</v>
      </c>
      <c r="D1111" s="15" t="s">
        <v>2141</v>
      </c>
      <c r="E1111" s="15" t="s">
        <v>2250</v>
      </c>
      <c r="F1111" s="16">
        <v>17527087</v>
      </c>
      <c r="G1111" s="16">
        <v>3272061</v>
      </c>
      <c r="H1111" s="17">
        <v>36493.64020764779</v>
      </c>
      <c r="I1111" s="16">
        <v>36493.64020764779</v>
      </c>
      <c r="J1111" s="17">
        <v>0</v>
      </c>
      <c r="K1111" s="16">
        <v>77901.14684067278</v>
      </c>
      <c r="L1111" s="16">
        <v>78073.126211668176</v>
      </c>
      <c r="M1111" s="16">
        <v>79775.261195645231</v>
      </c>
      <c r="N1111" s="16">
        <v>81388.230778171361</v>
      </c>
      <c r="O1111" s="16">
        <v>81451.642802281363</v>
      </c>
      <c r="P1111" s="17">
        <v>19519.234063800464</v>
      </c>
      <c r="Q1111" s="16">
        <v>19548.578981372499</v>
      </c>
      <c r="R1111" s="16">
        <v>21779.342027127488</v>
      </c>
      <c r="S1111" s="16">
        <v>22219.69678987814</v>
      </c>
      <c r="T1111" s="16">
        <v>0</v>
      </c>
      <c r="U1111" s="17">
        <v>94875.552984520109</v>
      </c>
      <c r="V1111" s="16">
        <v>95018.187437943474</v>
      </c>
      <c r="W1111" s="16">
        <v>57995.919168517743</v>
      </c>
      <c r="X1111" s="16">
        <v>59168.533988293217</v>
      </c>
      <c r="Y1111" s="16">
        <v>81451.642802281363</v>
      </c>
      <c r="Z1111" s="18">
        <v>5.4171506201362374E-3</v>
      </c>
      <c r="AA1111" s="19">
        <v>3.3423823695520813E-3</v>
      </c>
      <c r="AB1111" s="19">
        <v>4.6471865405974967E-3</v>
      </c>
      <c r="AC1111" s="18">
        <v>0.17063045063019788</v>
      </c>
      <c r="AD1111" s="19">
        <v>0.27300872100831652</v>
      </c>
      <c r="AE1111" s="17">
        <v>0</v>
      </c>
    </row>
    <row r="1112" spans="2:31" x14ac:dyDescent="0.25">
      <c r="B1112" s="15" t="s">
        <v>38</v>
      </c>
      <c r="C1112" s="15" t="s">
        <v>2251</v>
      </c>
      <c r="D1112" s="15" t="s">
        <v>2252</v>
      </c>
      <c r="E1112" s="15" t="s">
        <v>2253</v>
      </c>
      <c r="F1112" s="16">
        <v>567606.28999999992</v>
      </c>
      <c r="G1112" s="16">
        <v>364943</v>
      </c>
      <c r="H1112" s="17">
        <v>1181.8290014112322</v>
      </c>
      <c r="I1112" s="16">
        <v>1181.8290014112322</v>
      </c>
      <c r="J1112" s="17">
        <v>0</v>
      </c>
      <c r="K1112" s="16">
        <v>3373.347375242261</v>
      </c>
      <c r="L1112" s="16">
        <v>3395.103082935766</v>
      </c>
      <c r="M1112" s="16">
        <v>3217.6327077500955</v>
      </c>
      <c r="N1112" s="16">
        <v>3084.7304872125915</v>
      </c>
      <c r="O1112" s="16">
        <v>3077.7356335000914</v>
      </c>
      <c r="P1112" s="17">
        <v>777.25179784841748</v>
      </c>
      <c r="Q1112" s="16">
        <v>780.96398405593879</v>
      </c>
      <c r="R1112" s="16">
        <v>878.44179021737989</v>
      </c>
      <c r="S1112" s="16">
        <v>842.15832496926589</v>
      </c>
      <c r="T1112" s="16">
        <v>0</v>
      </c>
      <c r="U1112" s="17">
        <v>3777.9245788050757</v>
      </c>
      <c r="V1112" s="16">
        <v>3795.9681002910588</v>
      </c>
      <c r="W1112" s="16">
        <v>2339.1909175327155</v>
      </c>
      <c r="X1112" s="16">
        <v>2242.5721622433257</v>
      </c>
      <c r="Y1112" s="16">
        <v>3077.7356335000914</v>
      </c>
      <c r="Z1112" s="18">
        <v>6.6717836047025967E-3</v>
      </c>
      <c r="AA1112" s="19">
        <v>4.0360397343165823E-3</v>
      </c>
      <c r="AB1112" s="19">
        <v>5.4223071303527871E-3</v>
      </c>
      <c r="AC1112" s="18">
        <v>0.17063045063019786</v>
      </c>
      <c r="AD1112" s="19">
        <v>0.27300872100831652</v>
      </c>
      <c r="AE1112" s="17">
        <v>0</v>
      </c>
    </row>
    <row r="1113" spans="2:31" x14ac:dyDescent="0.25">
      <c r="B1113" s="15" t="s">
        <v>38</v>
      </c>
      <c r="C1113" s="15" t="s">
        <v>2254</v>
      </c>
      <c r="D1113" s="15" t="s">
        <v>2252</v>
      </c>
      <c r="E1113" s="15" t="s">
        <v>2255</v>
      </c>
      <c r="F1113" s="16">
        <v>463184.8</v>
      </c>
      <c r="G1113" s="16">
        <v>375487</v>
      </c>
      <c r="H1113" s="17">
        <v>964.41008370936368</v>
      </c>
      <c r="I1113" s="16">
        <v>964.41008370936368</v>
      </c>
      <c r="J1113" s="17">
        <v>0</v>
      </c>
      <c r="K1113" s="16">
        <v>2819.7635008937468</v>
      </c>
      <c r="L1113" s="16">
        <v>2782.6613495661977</v>
      </c>
      <c r="M1113" s="16">
        <v>2625.6907093342584</v>
      </c>
      <c r="N1113" s="16">
        <v>2517.2382669921913</v>
      </c>
      <c r="O1113" s="16">
        <v>2511.5302437110295</v>
      </c>
      <c r="P1113" s="17">
        <v>645.69524400371995</v>
      </c>
      <c r="Q1113" s="16">
        <v>639.36448720335022</v>
      </c>
      <c r="R1113" s="16">
        <v>716.83646231876526</v>
      </c>
      <c r="S1113" s="16">
        <v>687.22799974472548</v>
      </c>
      <c r="T1113" s="16">
        <v>0</v>
      </c>
      <c r="U1113" s="17">
        <v>3138.4783405993908</v>
      </c>
      <c r="V1113" s="16">
        <v>3107.7069460722114</v>
      </c>
      <c r="W1113" s="16">
        <v>1908.854247015493</v>
      </c>
      <c r="X1113" s="16">
        <v>1830.0102672474659</v>
      </c>
      <c r="Y1113" s="16">
        <v>2511.5302437110295</v>
      </c>
      <c r="Z1113" s="18">
        <v>6.742649247850536E-3</v>
      </c>
      <c r="AA1113" s="19">
        <v>4.0360397343165823E-3</v>
      </c>
      <c r="AB1113" s="19">
        <v>5.4223071303527871E-3</v>
      </c>
      <c r="AC1113" s="18">
        <v>0.17063045063019786</v>
      </c>
      <c r="AD1113" s="19">
        <v>0.27300872100831652</v>
      </c>
      <c r="AE1113" s="17">
        <v>0</v>
      </c>
    </row>
    <row r="1114" spans="2:31" x14ac:dyDescent="0.25">
      <c r="B1114" s="15" t="s">
        <v>38</v>
      </c>
      <c r="C1114" s="15" t="s">
        <v>2256</v>
      </c>
      <c r="D1114" s="15" t="s">
        <v>2252</v>
      </c>
      <c r="E1114" s="15" t="s">
        <v>2257</v>
      </c>
      <c r="F1114" s="16">
        <v>1679228.2500000002</v>
      </c>
      <c r="G1114" s="16">
        <v>402069</v>
      </c>
      <c r="H1114" s="17">
        <v>3496.3683116320494</v>
      </c>
      <c r="I1114" s="16">
        <v>3496.3683116320494</v>
      </c>
      <c r="J1114" s="17">
        <v>0</v>
      </c>
      <c r="K1114" s="16">
        <v>7754.445101522153</v>
      </c>
      <c r="L1114" s="16">
        <v>7776.4583451812086</v>
      </c>
      <c r="M1114" s="16">
        <v>7910.9811822155316</v>
      </c>
      <c r="N1114" s="16">
        <v>8021.462800818812</v>
      </c>
      <c r="O1114" s="16">
        <v>8027.6708114416588</v>
      </c>
      <c r="P1114" s="17">
        <v>1919.7313626427763</v>
      </c>
      <c r="Q1114" s="16">
        <v>1923.4874923281525</v>
      </c>
      <c r="R1114" s="16">
        <v>2159.766854477522</v>
      </c>
      <c r="S1114" s="16">
        <v>2189.92929986732</v>
      </c>
      <c r="T1114" s="16">
        <v>0</v>
      </c>
      <c r="U1114" s="17">
        <v>9331.0820505114261</v>
      </c>
      <c r="V1114" s="16">
        <v>9349.3391644851054</v>
      </c>
      <c r="W1114" s="16">
        <v>5751.2143277380092</v>
      </c>
      <c r="X1114" s="16">
        <v>5831.533500951492</v>
      </c>
      <c r="Y1114" s="16">
        <v>8027.6708114416588</v>
      </c>
      <c r="Z1114" s="18">
        <v>5.5622043087342442E-3</v>
      </c>
      <c r="AA1114" s="19">
        <v>3.4488306841817069E-3</v>
      </c>
      <c r="AB1114" s="19">
        <v>4.7805715580604711E-3</v>
      </c>
      <c r="AC1114" s="18">
        <v>0.17063045063019788</v>
      </c>
      <c r="AD1114" s="19">
        <v>0.27300872100831652</v>
      </c>
      <c r="AE1114" s="17">
        <v>2962.75</v>
      </c>
    </row>
    <row r="1115" spans="2:31" x14ac:dyDescent="0.25">
      <c r="B1115" s="15" t="s">
        <v>38</v>
      </c>
      <c r="C1115" s="15" t="s">
        <v>2258</v>
      </c>
      <c r="D1115" s="15" t="s">
        <v>2252</v>
      </c>
      <c r="E1115" s="15" t="s">
        <v>2259</v>
      </c>
      <c r="F1115" s="16">
        <v>1164611.98</v>
      </c>
      <c r="G1115" s="16">
        <v>486130</v>
      </c>
      <c r="H1115" s="17">
        <v>2424.8713194403786</v>
      </c>
      <c r="I1115" s="16">
        <v>2424.8713194403786</v>
      </c>
      <c r="J1115" s="17">
        <v>0</v>
      </c>
      <c r="K1115" s="16">
        <v>6058.7780383728978</v>
      </c>
      <c r="L1115" s="16">
        <v>6087.0000918563128</v>
      </c>
      <c r="M1115" s="16">
        <v>6113.479105204563</v>
      </c>
      <c r="N1115" s="16">
        <v>6087.0180418144482</v>
      </c>
      <c r="O1115" s="16">
        <v>6091.6339619616756</v>
      </c>
      <c r="P1115" s="17">
        <v>1447.5689129122679</v>
      </c>
      <c r="Q1115" s="16">
        <v>1452.3844546158525</v>
      </c>
      <c r="R1115" s="16">
        <v>1669.0331114229652</v>
      </c>
      <c r="S1115" s="16">
        <v>1661.8090103503005</v>
      </c>
      <c r="T1115" s="16">
        <v>0</v>
      </c>
      <c r="U1115" s="17">
        <v>7036.0804449010084</v>
      </c>
      <c r="V1115" s="16">
        <v>7059.4869566808393</v>
      </c>
      <c r="W1115" s="16">
        <v>4444.4459937815973</v>
      </c>
      <c r="X1115" s="16">
        <v>4425.2090314641482</v>
      </c>
      <c r="Y1115" s="16">
        <v>6091.6339619616756</v>
      </c>
      <c r="Z1115" s="18">
        <v>6.0516153206589237E-3</v>
      </c>
      <c r="AA1115" s="19">
        <v>3.8079871998421937E-3</v>
      </c>
      <c r="AB1115" s="19">
        <v>5.2306124843071559E-3</v>
      </c>
      <c r="AC1115" s="18">
        <v>0.17063045063019786</v>
      </c>
      <c r="AD1115" s="19">
        <v>0.27300872100831658</v>
      </c>
      <c r="AE1115" s="17">
        <v>0</v>
      </c>
    </row>
    <row r="1116" spans="2:31" x14ac:dyDescent="0.25">
      <c r="B1116" s="15" t="s">
        <v>38</v>
      </c>
      <c r="C1116" s="15" t="s">
        <v>2260</v>
      </c>
      <c r="D1116" s="15" t="s">
        <v>2252</v>
      </c>
      <c r="E1116" s="15" t="s">
        <v>2261</v>
      </c>
      <c r="F1116" s="16">
        <v>334288.13699999999</v>
      </c>
      <c r="G1116" s="16">
        <v>411525</v>
      </c>
      <c r="H1116" s="17">
        <v>696.03072075598607</v>
      </c>
      <c r="I1116" s="16">
        <v>696.03072075598607</v>
      </c>
      <c r="J1116" s="17">
        <v>0</v>
      </c>
      <c r="K1116" s="16">
        <v>2035.0699925696363</v>
      </c>
      <c r="L1116" s="16">
        <v>2008.2927558252991</v>
      </c>
      <c r="M1116" s="16">
        <v>1895.0044465223334</v>
      </c>
      <c r="N1116" s="16">
        <v>1816.7325237311939</v>
      </c>
      <c r="O1116" s="16">
        <v>1812.6129488474494</v>
      </c>
      <c r="P1116" s="17">
        <v>466.0089454312058</v>
      </c>
      <c r="Q1116" s="16">
        <v>461.43993345888799</v>
      </c>
      <c r="R1116" s="16">
        <v>517.35274025013507</v>
      </c>
      <c r="S1116" s="16">
        <v>495.98382271806156</v>
      </c>
      <c r="T1116" s="16">
        <v>0</v>
      </c>
      <c r="U1116" s="17">
        <v>2265.091767894417</v>
      </c>
      <c r="V1116" s="16">
        <v>2242.883543122397</v>
      </c>
      <c r="W1116" s="16">
        <v>1377.6517062721982</v>
      </c>
      <c r="X1116" s="16">
        <v>1320.7487010131322</v>
      </c>
      <c r="Y1116" s="16">
        <v>1812.6129488474494</v>
      </c>
      <c r="Z1116" s="18">
        <v>6.7426492478505368E-3</v>
      </c>
      <c r="AA1116" s="19">
        <v>4.0360397343165823E-3</v>
      </c>
      <c r="AB1116" s="19">
        <v>5.4223071303527871E-3</v>
      </c>
      <c r="AC1116" s="18">
        <v>0.17063045063019786</v>
      </c>
      <c r="AD1116" s="19">
        <v>0.27300872100831658</v>
      </c>
      <c r="AE1116" s="17">
        <v>1692.4999999999995</v>
      </c>
    </row>
    <row r="1117" spans="2:31" x14ac:dyDescent="0.25">
      <c r="B1117" s="15" t="s">
        <v>38</v>
      </c>
      <c r="C1117" s="15" t="s">
        <v>2262</v>
      </c>
      <c r="D1117" s="15" t="s">
        <v>2252</v>
      </c>
      <c r="E1117" s="15" t="s">
        <v>2263</v>
      </c>
      <c r="F1117" s="16">
        <v>550272.5</v>
      </c>
      <c r="G1117" s="16">
        <v>509393</v>
      </c>
      <c r="H1117" s="17">
        <v>1145.737830317318</v>
      </c>
      <c r="I1117" s="16">
        <v>1145.737830317318</v>
      </c>
      <c r="J1117" s="17">
        <v>0</v>
      </c>
      <c r="K1117" s="16">
        <v>3349.9335708891022</v>
      </c>
      <c r="L1117" s="16">
        <v>3305.8554975879292</v>
      </c>
      <c r="M1117" s="16">
        <v>3119.3713413137389</v>
      </c>
      <c r="N1117" s="16">
        <v>2990.527742433389</v>
      </c>
      <c r="O1117" s="16">
        <v>2983.7465003870539</v>
      </c>
      <c r="P1117" s="17">
        <v>767.09843707314462</v>
      </c>
      <c r="Q1117" s="16">
        <v>759.57737556285429</v>
      </c>
      <c r="R1117" s="16">
        <v>851.61558024206067</v>
      </c>
      <c r="S1117" s="16">
        <v>816.44015410162308</v>
      </c>
      <c r="T1117" s="16">
        <v>0</v>
      </c>
      <c r="U1117" s="17">
        <v>3728.5729641332755</v>
      </c>
      <c r="V1117" s="16">
        <v>3692.0159523423927</v>
      </c>
      <c r="W1117" s="16">
        <v>2267.7557610716781</v>
      </c>
      <c r="X1117" s="16">
        <v>2174.0875883317658</v>
      </c>
      <c r="Y1117" s="16">
        <v>2983.7465003870539</v>
      </c>
      <c r="Z1117" s="18">
        <v>6.742649247850536E-3</v>
      </c>
      <c r="AA1117" s="19">
        <v>4.0360397343165823E-3</v>
      </c>
      <c r="AB1117" s="19">
        <v>5.4223071303527871E-3</v>
      </c>
      <c r="AC1117" s="18">
        <v>0.17063045063019788</v>
      </c>
      <c r="AD1117" s="19">
        <v>0.27300872100831652</v>
      </c>
      <c r="AE1117" s="17">
        <v>3393.25</v>
      </c>
    </row>
    <row r="1118" spans="2:31" x14ac:dyDescent="0.25">
      <c r="B1118" s="15" t="s">
        <v>38</v>
      </c>
      <c r="C1118" s="15" t="s">
        <v>2264</v>
      </c>
      <c r="D1118" s="15" t="s">
        <v>2252</v>
      </c>
      <c r="E1118" s="15" t="s">
        <v>2265</v>
      </c>
      <c r="F1118" s="16">
        <v>559925.16</v>
      </c>
      <c r="G1118" s="16">
        <v>357599</v>
      </c>
      <c r="H1118" s="17">
        <v>1165.8359048625493</v>
      </c>
      <c r="I1118" s="16">
        <v>1165.8359048625493</v>
      </c>
      <c r="J1118" s="17">
        <v>0</v>
      </c>
      <c r="K1118" s="16">
        <v>3319.7975514643231</v>
      </c>
      <c r="L1118" s="16">
        <v>3341.1085114419507</v>
      </c>
      <c r="M1118" s="16">
        <v>3174.0901051470128</v>
      </c>
      <c r="N1118" s="16">
        <v>3042.98638341268</v>
      </c>
      <c r="O1118" s="16">
        <v>3036.0861875319251</v>
      </c>
      <c r="P1118" s="17">
        <v>765.3856580149461</v>
      </c>
      <c r="Q1118" s="16">
        <v>769.02195671929076</v>
      </c>
      <c r="R1118" s="16">
        <v>866.55427997133904</v>
      </c>
      <c r="S1118" s="16">
        <v>830.76182058121378</v>
      </c>
      <c r="T1118" s="16">
        <v>0</v>
      </c>
      <c r="U1118" s="17">
        <v>3720.2477983119261</v>
      </c>
      <c r="V1118" s="16">
        <v>3737.9224595852093</v>
      </c>
      <c r="W1118" s="16">
        <v>2307.5358251756738</v>
      </c>
      <c r="X1118" s="16">
        <v>2212.2245628314663</v>
      </c>
      <c r="Y1118" s="16">
        <v>3036.0861875319251</v>
      </c>
      <c r="Z1118" s="18">
        <v>6.6599706449136297E-3</v>
      </c>
      <c r="AA1118" s="19">
        <v>4.0360397343165823E-3</v>
      </c>
      <c r="AB1118" s="19">
        <v>5.4223071303527871E-3</v>
      </c>
      <c r="AC1118" s="18">
        <v>0.17063045063019786</v>
      </c>
      <c r="AD1118" s="19">
        <v>0.27300872100831658</v>
      </c>
      <c r="AE1118" s="17">
        <v>0</v>
      </c>
    </row>
    <row r="1119" spans="2:31" x14ac:dyDescent="0.25">
      <c r="B1119" s="15" t="s">
        <v>38</v>
      </c>
      <c r="C1119" s="15" t="s">
        <v>2266</v>
      </c>
      <c r="D1119" s="15" t="s">
        <v>2252</v>
      </c>
      <c r="E1119" s="15" t="s">
        <v>2267</v>
      </c>
      <c r="F1119" s="16">
        <v>920757.17999999993</v>
      </c>
      <c r="G1119" s="16">
        <v>383739</v>
      </c>
      <c r="H1119" s="17">
        <v>1917.1343900745399</v>
      </c>
      <c r="I1119" s="16">
        <v>1917.1343900745399</v>
      </c>
      <c r="J1119" s="17">
        <v>0</v>
      </c>
      <c r="K1119" s="16">
        <v>4788.1718113463303</v>
      </c>
      <c r="L1119" s="16">
        <v>4810.446927830315</v>
      </c>
      <c r="M1119" s="16">
        <v>4831.5755116668315</v>
      </c>
      <c r="N1119" s="16">
        <v>4810.9542532244905</v>
      </c>
      <c r="O1119" s="16">
        <v>4814.6027579723568</v>
      </c>
      <c r="P1119" s="17">
        <v>1144.1294187619037</v>
      </c>
      <c r="Q1119" s="16">
        <v>1147.9302319254055</v>
      </c>
      <c r="R1119" s="16">
        <v>1319.0622508952642</v>
      </c>
      <c r="S1119" s="16">
        <v>1313.4324675023313</v>
      </c>
      <c r="T1119" s="16">
        <v>0</v>
      </c>
      <c r="U1119" s="17">
        <v>5561.1767826589657</v>
      </c>
      <c r="V1119" s="16">
        <v>5579.6510859794489</v>
      </c>
      <c r="W1119" s="16">
        <v>3512.5132607715673</v>
      </c>
      <c r="X1119" s="16">
        <v>3497.5217857221592</v>
      </c>
      <c r="Y1119" s="16">
        <v>4814.6027579723568</v>
      </c>
      <c r="Z1119" s="18">
        <v>6.0498186224507179E-3</v>
      </c>
      <c r="AA1119" s="19">
        <v>3.8066686846220015E-3</v>
      </c>
      <c r="AB1119" s="19">
        <v>5.2289603193453865E-3</v>
      </c>
      <c r="AC1119" s="18">
        <v>0.17063045063019791</v>
      </c>
      <c r="AD1119" s="19">
        <v>0.27300872100831652</v>
      </c>
      <c r="AE1119" s="17">
        <v>756.0958331555812</v>
      </c>
    </row>
    <row r="1120" spans="2:31" x14ac:dyDescent="0.25">
      <c r="B1120" s="15" t="s">
        <v>38</v>
      </c>
      <c r="C1120" s="15" t="s">
        <v>2268</v>
      </c>
      <c r="D1120" s="15" t="s">
        <v>2252</v>
      </c>
      <c r="E1120" s="15" t="s">
        <v>2269</v>
      </c>
      <c r="F1120" s="16">
        <v>586519.50999999989</v>
      </c>
      <c r="G1120" s="16">
        <v>495190</v>
      </c>
      <c r="H1120" s="17">
        <v>1221.2087480769555</v>
      </c>
      <c r="I1120" s="16">
        <v>1221.2087480769555</v>
      </c>
      <c r="J1120" s="17">
        <v>0</v>
      </c>
      <c r="K1120" s="16">
        <v>3570.5971069432435</v>
      </c>
      <c r="L1120" s="16">
        <v>3523.6155660624117</v>
      </c>
      <c r="M1120" s="16">
        <v>3324.84750848966</v>
      </c>
      <c r="N1120" s="16">
        <v>3187.5168505303045</v>
      </c>
      <c r="O1120" s="16">
        <v>3180.2889211640222</v>
      </c>
      <c r="P1120" s="17">
        <v>817.62799237451736</v>
      </c>
      <c r="Q1120" s="16">
        <v>809.61151088271947</v>
      </c>
      <c r="R1120" s="16">
        <v>907.71236584045016</v>
      </c>
      <c r="S1120" s="16">
        <v>870.21989855573077</v>
      </c>
      <c r="T1120" s="16">
        <v>0</v>
      </c>
      <c r="U1120" s="17">
        <v>3974.1778626456812</v>
      </c>
      <c r="V1120" s="16">
        <v>3935.2128032566475</v>
      </c>
      <c r="W1120" s="16">
        <v>2417.1351426492097</v>
      </c>
      <c r="X1120" s="16">
        <v>2317.2969519745739</v>
      </c>
      <c r="Y1120" s="16">
        <v>3180.2889211640222</v>
      </c>
      <c r="Z1120" s="18">
        <v>6.742649247850536E-3</v>
      </c>
      <c r="AA1120" s="19">
        <v>4.0360397343165832E-3</v>
      </c>
      <c r="AB1120" s="19">
        <v>5.4223071303527871E-3</v>
      </c>
      <c r="AC1120" s="18">
        <v>0.17063045063019794</v>
      </c>
      <c r="AD1120" s="19">
        <v>0.27300872100831663</v>
      </c>
      <c r="AE1120" s="17">
        <v>0</v>
      </c>
    </row>
    <row r="1121" spans="2:31" x14ac:dyDescent="0.25">
      <c r="B1121" s="15" t="s">
        <v>38</v>
      </c>
      <c r="C1121" s="15" t="s">
        <v>2270</v>
      </c>
      <c r="D1121" s="15" t="s">
        <v>2252</v>
      </c>
      <c r="E1121" s="15" t="s">
        <v>2271</v>
      </c>
      <c r="F1121" s="16">
        <v>391723.01000000007</v>
      </c>
      <c r="G1121" s="16">
        <v>394347</v>
      </c>
      <c r="H1121" s="17">
        <v>815.61748327014175</v>
      </c>
      <c r="I1121" s="16">
        <v>815.61748327014175</v>
      </c>
      <c r="J1121" s="17">
        <v>0</v>
      </c>
      <c r="K1121" s="16">
        <v>2384.7204097764793</v>
      </c>
      <c r="L1121" s="16">
        <v>2353.3425096478413</v>
      </c>
      <c r="M1121" s="16">
        <v>2220.5898552574504</v>
      </c>
      <c r="N1121" s="16">
        <v>2128.8698394968164</v>
      </c>
      <c r="O1121" s="16">
        <v>2124.0424702462569</v>
      </c>
      <c r="P1121" s="17">
        <v>546.07509685944297</v>
      </c>
      <c r="Q1121" s="16">
        <v>540.72107162066391</v>
      </c>
      <c r="R1121" s="16">
        <v>606.24039626787919</v>
      </c>
      <c r="S1121" s="16">
        <v>581.20003207420257</v>
      </c>
      <c r="T1121" s="16">
        <v>0</v>
      </c>
      <c r="U1121" s="17">
        <v>2654.2627961871781</v>
      </c>
      <c r="V1121" s="16">
        <v>2628.2389212973194</v>
      </c>
      <c r="W1121" s="16">
        <v>1614.3494589895713</v>
      </c>
      <c r="X1121" s="16">
        <v>1547.6698074226138</v>
      </c>
      <c r="Y1121" s="16">
        <v>2124.0424702462569</v>
      </c>
      <c r="Z1121" s="18">
        <v>6.7426492478505377E-3</v>
      </c>
      <c r="AA1121" s="19">
        <v>4.0360397343165832E-3</v>
      </c>
      <c r="AB1121" s="19">
        <v>5.4223071303527879E-3</v>
      </c>
      <c r="AC1121" s="18">
        <v>0.17063045063019788</v>
      </c>
      <c r="AD1121" s="19">
        <v>0.27300872100831652</v>
      </c>
      <c r="AE1121" s="17">
        <v>804.5</v>
      </c>
    </row>
    <row r="1122" spans="2:31" x14ac:dyDescent="0.25">
      <c r="B1122" s="15" t="s">
        <v>38</v>
      </c>
      <c r="C1122" s="15" t="s">
        <v>2272</v>
      </c>
      <c r="D1122" s="15" t="s">
        <v>2252</v>
      </c>
      <c r="E1122" s="15" t="s">
        <v>2273</v>
      </c>
      <c r="F1122" s="16">
        <v>4513253.9799999995</v>
      </c>
      <c r="G1122" s="16">
        <v>0</v>
      </c>
      <c r="H1122" s="17">
        <v>9397.1728965488928</v>
      </c>
      <c r="I1122" s="16">
        <v>9397.1728965488928</v>
      </c>
      <c r="J1122" s="17">
        <v>1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7">
        <v>1603.4438459880193</v>
      </c>
      <c r="Q1122" s="16">
        <v>1603.4438459880189</v>
      </c>
      <c r="R1122" s="16">
        <v>0</v>
      </c>
      <c r="S1122" s="16">
        <v>0</v>
      </c>
      <c r="T1122" s="16">
        <v>0</v>
      </c>
      <c r="U1122" s="17">
        <v>7793.7290505608735</v>
      </c>
      <c r="V1122" s="16">
        <v>7793.7290505608744</v>
      </c>
      <c r="W1122" s="16">
        <v>0</v>
      </c>
      <c r="X1122" s="16">
        <v>0</v>
      </c>
      <c r="Y1122" s="16">
        <v>0</v>
      </c>
      <c r="Z1122" s="18">
        <v>1.726853637109267E-3</v>
      </c>
      <c r="AA1122" s="19">
        <v>0</v>
      </c>
      <c r="AB1122" s="19">
        <v>0</v>
      </c>
      <c r="AC1122" s="18">
        <v>0.17063045063019786</v>
      </c>
      <c r="AD1122" s="19" t="s">
        <v>195</v>
      </c>
      <c r="AE1122" s="17">
        <v>0</v>
      </c>
    </row>
    <row r="1123" spans="2:31" x14ac:dyDescent="0.25">
      <c r="B1123" s="15" t="s">
        <v>38</v>
      </c>
      <c r="C1123" s="15" t="s">
        <v>2274</v>
      </c>
      <c r="D1123" s="15" t="s">
        <v>2252</v>
      </c>
      <c r="E1123" s="15" t="s">
        <v>2275</v>
      </c>
      <c r="F1123" s="16">
        <v>1729271.71</v>
      </c>
      <c r="G1123" s="16">
        <v>319465</v>
      </c>
      <c r="H1123" s="17">
        <v>3600.5652055018527</v>
      </c>
      <c r="I1123" s="16">
        <v>3600.5652055018527</v>
      </c>
      <c r="J1123" s="17">
        <v>0</v>
      </c>
      <c r="K1123" s="16">
        <v>7674.8922919572487</v>
      </c>
      <c r="L1123" s="16">
        <v>7691.6499008001911</v>
      </c>
      <c r="M1123" s="16">
        <v>7860.6722991845927</v>
      </c>
      <c r="N1123" s="16">
        <v>8021.4862746378276</v>
      </c>
      <c r="O1123" s="16">
        <v>8027.737642864975</v>
      </c>
      <c r="P1123" s="17">
        <v>1923.9363938530896</v>
      </c>
      <c r="Q1123" s="16">
        <v>1926.7957522014449</v>
      </c>
      <c r="R1123" s="16">
        <v>2146.0320906658885</v>
      </c>
      <c r="S1123" s="16">
        <v>2189.9357084246267</v>
      </c>
      <c r="T1123" s="16">
        <v>0</v>
      </c>
      <c r="U1123" s="17">
        <v>9351.5211036060118</v>
      </c>
      <c r="V1123" s="16">
        <v>9365.4193541005989</v>
      </c>
      <c r="W1123" s="16">
        <v>5714.6402085187037</v>
      </c>
      <c r="X1123" s="16">
        <v>5831.5505662132009</v>
      </c>
      <c r="Y1123" s="16">
        <v>8027.737642864975</v>
      </c>
      <c r="Z1123" s="18">
        <v>5.4117986055836793E-3</v>
      </c>
      <c r="AA1123" s="19">
        <v>3.3384547691270292E-3</v>
      </c>
      <c r="AB1123" s="19">
        <v>4.6422650624782236E-3</v>
      </c>
      <c r="AC1123" s="18">
        <v>0.17063045063019786</v>
      </c>
      <c r="AD1123" s="19">
        <v>0.27300872100831652</v>
      </c>
      <c r="AE1123" s="17">
        <v>0</v>
      </c>
    </row>
    <row r="1124" spans="2:31" x14ac:dyDescent="0.25">
      <c r="B1124" s="15" t="s">
        <v>38</v>
      </c>
      <c r="C1124" s="15" t="s">
        <v>2276</v>
      </c>
      <c r="D1124" s="15" t="s">
        <v>2252</v>
      </c>
      <c r="E1124" s="15" t="s">
        <v>2277</v>
      </c>
      <c r="F1124" s="16">
        <v>1395943.953</v>
      </c>
      <c r="G1124" s="16">
        <v>507713</v>
      </c>
      <c r="H1124" s="17">
        <v>2906.5341189225342</v>
      </c>
      <c r="I1124" s="16">
        <v>2906.5341189225342</v>
      </c>
      <c r="J1124" s="17">
        <v>0</v>
      </c>
      <c r="K1124" s="16">
        <v>7016.008036984992</v>
      </c>
      <c r="L1124" s="16">
        <v>7045.1497479115096</v>
      </c>
      <c r="M1124" s="16">
        <v>7101.0584868490632</v>
      </c>
      <c r="N1124" s="16">
        <v>7106.6301347741437</v>
      </c>
      <c r="O1124" s="16">
        <v>7112.0506483049412</v>
      </c>
      <c r="P1124" s="17">
        <v>1693.0878394596364</v>
      </c>
      <c r="Q1124" s="16">
        <v>1698.0603027271625</v>
      </c>
      <c r="R1124" s="16">
        <v>1938.6508952999145</v>
      </c>
      <c r="S1124" s="16">
        <v>1940.172003773838</v>
      </c>
      <c r="T1124" s="16">
        <v>0</v>
      </c>
      <c r="U1124" s="17">
        <v>8229.4543164478891</v>
      </c>
      <c r="V1124" s="16">
        <v>8253.6235641068815</v>
      </c>
      <c r="W1124" s="16">
        <v>5162.4075915491485</v>
      </c>
      <c r="X1124" s="16">
        <v>5166.4581310003059</v>
      </c>
      <c r="Y1124" s="16">
        <v>7112.0506483049412</v>
      </c>
      <c r="Z1124" s="18">
        <v>5.9039182214770374E-3</v>
      </c>
      <c r="AA1124" s="19">
        <v>3.6995990062322556E-3</v>
      </c>
      <c r="AB1124" s="19">
        <v>5.0947967022748663E-3</v>
      </c>
      <c r="AC1124" s="18">
        <v>0.17063045063019788</v>
      </c>
      <c r="AD1124" s="19">
        <v>0.27300872100831658</v>
      </c>
      <c r="AE1124" s="17">
        <v>0</v>
      </c>
    </row>
    <row r="1125" spans="2:31" x14ac:dyDescent="0.25">
      <c r="B1125" s="15" t="s">
        <v>38</v>
      </c>
      <c r="C1125" s="15" t="s">
        <v>2278</v>
      </c>
      <c r="D1125" s="15" t="s">
        <v>2252</v>
      </c>
      <c r="E1125" s="15" t="s">
        <v>2279</v>
      </c>
      <c r="F1125" s="16">
        <v>774980.03</v>
      </c>
      <c r="G1125" s="16">
        <v>529185</v>
      </c>
      <c r="H1125" s="17">
        <v>1613.6076909375809</v>
      </c>
      <c r="I1125" s="16">
        <v>1613.6076909375809</v>
      </c>
      <c r="J1125" s="17">
        <v>0</v>
      </c>
      <c r="K1125" s="16">
        <v>4707.3121575744017</v>
      </c>
      <c r="L1125" s="16">
        <v>4655.8241465753026</v>
      </c>
      <c r="M1125" s="16">
        <v>4393.1879126659269</v>
      </c>
      <c r="N1125" s="16">
        <v>4211.7301510558127</v>
      </c>
      <c r="O1125" s="16">
        <v>4202.1797425500172</v>
      </c>
      <c r="P1125" s="17">
        <v>1078.5414021489617</v>
      </c>
      <c r="Q1125" s="16">
        <v>1069.7559796301325</v>
      </c>
      <c r="R1125" s="16">
        <v>1199.3786131861204</v>
      </c>
      <c r="S1125" s="16">
        <v>1149.8390617719049</v>
      </c>
      <c r="T1125" s="16">
        <v>0</v>
      </c>
      <c r="U1125" s="17">
        <v>5242.3784463630209</v>
      </c>
      <c r="V1125" s="16">
        <v>5199.6758578827503</v>
      </c>
      <c r="W1125" s="16">
        <v>3193.8092994798062</v>
      </c>
      <c r="X1125" s="16">
        <v>3061.8910892839076</v>
      </c>
      <c r="Y1125" s="16">
        <v>4202.1797425500172</v>
      </c>
      <c r="Z1125" s="18">
        <v>6.7369828253805277E-3</v>
      </c>
      <c r="AA1125" s="19">
        <v>4.0360397343165823E-3</v>
      </c>
      <c r="AB1125" s="19">
        <v>5.4223071303527871E-3</v>
      </c>
      <c r="AC1125" s="18">
        <v>0.17063045063019788</v>
      </c>
      <c r="AD1125" s="19">
        <v>0.27300872100831652</v>
      </c>
      <c r="AE1125" s="17">
        <v>0</v>
      </c>
    </row>
    <row r="1126" spans="2:31" x14ac:dyDescent="0.25">
      <c r="B1126" s="15" t="s">
        <v>38</v>
      </c>
      <c r="C1126" s="15" t="s">
        <v>2280</v>
      </c>
      <c r="D1126" s="15" t="s">
        <v>2252</v>
      </c>
      <c r="E1126" s="15" t="s">
        <v>2281</v>
      </c>
      <c r="F1126" s="16">
        <v>774202.95</v>
      </c>
      <c r="G1126" s="16">
        <v>501623</v>
      </c>
      <c r="H1126" s="17">
        <v>1611.9897108401144</v>
      </c>
      <c r="I1126" s="16">
        <v>1611.9897108401144</v>
      </c>
      <c r="J1126" s="17">
        <v>0</v>
      </c>
      <c r="K1126" s="16">
        <v>4613.8137764215062</v>
      </c>
      <c r="L1126" s="16">
        <v>4643.7286316579084</v>
      </c>
      <c r="M1126" s="16">
        <v>4388.7828204944881</v>
      </c>
      <c r="N1126" s="16">
        <v>4207.5070083436294</v>
      </c>
      <c r="O1126" s="16">
        <v>4197.9661761251627</v>
      </c>
      <c r="P1126" s="17">
        <v>1062.3116545665077</v>
      </c>
      <c r="Q1126" s="16">
        <v>1067.4160397960318</v>
      </c>
      <c r="R1126" s="16">
        <v>1198.1759846064724</v>
      </c>
      <c r="S1126" s="16">
        <v>1148.6861069814158</v>
      </c>
      <c r="T1126" s="16">
        <v>0</v>
      </c>
      <c r="U1126" s="17">
        <v>5163.4918326951129</v>
      </c>
      <c r="V1126" s="16">
        <v>5188.3023027019917</v>
      </c>
      <c r="W1126" s="16">
        <v>3190.6068358880157</v>
      </c>
      <c r="X1126" s="16">
        <v>3058.8209013622136</v>
      </c>
      <c r="Y1126" s="16">
        <v>4197.9661761251627</v>
      </c>
      <c r="Z1126" s="18">
        <v>6.6854525259798505E-3</v>
      </c>
      <c r="AA1126" s="19">
        <v>4.0360397343165832E-3</v>
      </c>
      <c r="AB1126" s="19">
        <v>5.4223071303527879E-3</v>
      </c>
      <c r="AC1126" s="18">
        <v>0.17063045063019788</v>
      </c>
      <c r="AD1126" s="19">
        <v>0.27300872100831658</v>
      </c>
      <c r="AE1126" s="17">
        <v>0</v>
      </c>
    </row>
    <row r="1127" spans="2:31" x14ac:dyDescent="0.25">
      <c r="B1127" s="15" t="s">
        <v>38</v>
      </c>
      <c r="C1127" s="15" t="s">
        <v>2282</v>
      </c>
      <c r="D1127" s="15" t="s">
        <v>2252</v>
      </c>
      <c r="E1127" s="15" t="s">
        <v>2283</v>
      </c>
      <c r="F1127" s="16">
        <v>341152.44</v>
      </c>
      <c r="G1127" s="16">
        <v>502720</v>
      </c>
      <c r="H1127" s="17">
        <v>710.32307886194394</v>
      </c>
      <c r="I1127" s="16">
        <v>710.32307886194394</v>
      </c>
      <c r="J1127" s="17">
        <v>0</v>
      </c>
      <c r="K1127" s="16">
        <v>2076.8583048339324</v>
      </c>
      <c r="L1127" s="16">
        <v>2049.5312218755912</v>
      </c>
      <c r="M1127" s="16">
        <v>1933.9166401287628</v>
      </c>
      <c r="N1127" s="16">
        <v>1854.0374745582269</v>
      </c>
      <c r="O1127" s="16">
        <v>1849.8333079492513</v>
      </c>
      <c r="P1127" s="17">
        <v>475.5780154881258</v>
      </c>
      <c r="Q1127" s="16">
        <v>470.91518300853511</v>
      </c>
      <c r="R1127" s="16">
        <v>527.97610845825432</v>
      </c>
      <c r="S1127" s="16">
        <v>506.16839963062785</v>
      </c>
      <c r="T1127" s="16">
        <v>0</v>
      </c>
      <c r="U1127" s="17">
        <v>2311.6033682077505</v>
      </c>
      <c r="V1127" s="16">
        <v>2288.9391177289999</v>
      </c>
      <c r="W1127" s="16">
        <v>1405.9405316705083</v>
      </c>
      <c r="X1127" s="16">
        <v>1347.8690749275991</v>
      </c>
      <c r="Y1127" s="16">
        <v>1849.8333079492513</v>
      </c>
      <c r="Z1127" s="18">
        <v>6.742649247850536E-3</v>
      </c>
      <c r="AA1127" s="19">
        <v>4.0360397343165814E-3</v>
      </c>
      <c r="AB1127" s="19">
        <v>5.4223071303527871E-3</v>
      </c>
      <c r="AC1127" s="18">
        <v>0.17063045063019786</v>
      </c>
      <c r="AD1127" s="19">
        <v>0.27300872100831658</v>
      </c>
      <c r="AE1127" s="17">
        <v>0</v>
      </c>
    </row>
    <row r="1128" spans="2:31" x14ac:dyDescent="0.25">
      <c r="B1128" s="15" t="s">
        <v>38</v>
      </c>
      <c r="C1128" s="15" t="s">
        <v>2284</v>
      </c>
      <c r="D1128" s="15" t="s">
        <v>2252</v>
      </c>
      <c r="E1128" s="15" t="s">
        <v>2285</v>
      </c>
      <c r="F1128" s="16">
        <v>1385213.3460000001</v>
      </c>
      <c r="G1128" s="16">
        <v>395975</v>
      </c>
      <c r="H1128" s="17">
        <v>2884.1916206472833</v>
      </c>
      <c r="I1128" s="16">
        <v>2884.1916206472833</v>
      </c>
      <c r="J1128" s="17">
        <v>0</v>
      </c>
      <c r="K1128" s="16">
        <v>6607.9162526774335</v>
      </c>
      <c r="L1128" s="16">
        <v>6630.0942262090302</v>
      </c>
      <c r="M1128" s="16">
        <v>6720.3346839339274</v>
      </c>
      <c r="N1128" s="16">
        <v>6779.4923532227112</v>
      </c>
      <c r="O1128" s="16">
        <v>6784.7097077654053</v>
      </c>
      <c r="P1128" s="17">
        <v>1619.6426438558458</v>
      </c>
      <c r="Q1128" s="16">
        <v>1623.426881473606</v>
      </c>
      <c r="R1128" s="16">
        <v>1834.7099768086307</v>
      </c>
      <c r="S1128" s="16">
        <v>1850.8605364389839</v>
      </c>
      <c r="T1128" s="16">
        <v>0</v>
      </c>
      <c r="U1128" s="17">
        <v>7872.4652294688703</v>
      </c>
      <c r="V1128" s="16">
        <v>7890.8589653827075</v>
      </c>
      <c r="W1128" s="16">
        <v>4885.6247071252965</v>
      </c>
      <c r="X1128" s="16">
        <v>4928.6318167837271</v>
      </c>
      <c r="Y1128" s="16">
        <v>6784.7097077654053</v>
      </c>
      <c r="Z1128" s="18">
        <v>5.689854288644566E-3</v>
      </c>
      <c r="AA1128" s="19">
        <v>3.5425072073731749E-3</v>
      </c>
      <c r="AB1128" s="19">
        <v>4.8979528874430901E-3</v>
      </c>
      <c r="AC1128" s="18">
        <v>0.17063045063019791</v>
      </c>
      <c r="AD1128" s="19">
        <v>0.27300872100831652</v>
      </c>
      <c r="AE1128" s="17">
        <v>0</v>
      </c>
    </row>
    <row r="1129" spans="2:31" x14ac:dyDescent="0.25">
      <c r="B1129" s="15" t="s">
        <v>38</v>
      </c>
      <c r="C1129" s="15" t="s">
        <v>2286</v>
      </c>
      <c r="D1129" s="15" t="s">
        <v>2252</v>
      </c>
      <c r="E1129" s="15" t="s">
        <v>2287</v>
      </c>
      <c r="F1129" s="16">
        <v>502093.82</v>
      </c>
      <c r="G1129" s="16">
        <v>496764</v>
      </c>
      <c r="H1129" s="17">
        <v>1045.423647270278</v>
      </c>
      <c r="I1129" s="16">
        <v>1045.423647270278</v>
      </c>
      <c r="J1129" s="17">
        <v>0</v>
      </c>
      <c r="K1129" s="16">
        <v>3056.6327471460954</v>
      </c>
      <c r="L1129" s="16">
        <v>3016.4138952099629</v>
      </c>
      <c r="M1129" s="16">
        <v>2846.2572139417084</v>
      </c>
      <c r="N1129" s="16">
        <v>2728.6944159745508</v>
      </c>
      <c r="O1129" s="16">
        <v>2722.5069002920691</v>
      </c>
      <c r="P1129" s="17">
        <v>699.93573108975045</v>
      </c>
      <c r="Q1129" s="16">
        <v>693.07317026005876</v>
      </c>
      <c r="R1129" s="16">
        <v>777.05304163892015</v>
      </c>
      <c r="S1129" s="16">
        <v>744.95737252774313</v>
      </c>
      <c r="T1129" s="16">
        <v>0</v>
      </c>
      <c r="U1129" s="17">
        <v>3402.1206633266229</v>
      </c>
      <c r="V1129" s="16">
        <v>3368.7643722201819</v>
      </c>
      <c r="W1129" s="16">
        <v>2069.2041723027883</v>
      </c>
      <c r="X1129" s="16">
        <v>1983.7370434468075</v>
      </c>
      <c r="Y1129" s="16">
        <v>2722.5069002920691</v>
      </c>
      <c r="Z1129" s="18">
        <v>6.742649247850536E-3</v>
      </c>
      <c r="AA1129" s="19">
        <v>4.0360397343165823E-3</v>
      </c>
      <c r="AB1129" s="19">
        <v>5.4223071303527879E-3</v>
      </c>
      <c r="AC1129" s="18">
        <v>0.17063045063019786</v>
      </c>
      <c r="AD1129" s="19">
        <v>0.27300872100831652</v>
      </c>
      <c r="AE1129" s="17">
        <v>0</v>
      </c>
    </row>
    <row r="1130" spans="2:31" x14ac:dyDescent="0.25">
      <c r="B1130" s="15" t="s">
        <v>38</v>
      </c>
      <c r="C1130" s="15" t="s">
        <v>2288</v>
      </c>
      <c r="D1130" s="15" t="s">
        <v>2252</v>
      </c>
      <c r="E1130" s="15" t="s">
        <v>2289</v>
      </c>
      <c r="F1130" s="16">
        <v>634197.95000000007</v>
      </c>
      <c r="G1130" s="16">
        <v>483920</v>
      </c>
      <c r="H1130" s="17">
        <v>1320.4813673674241</v>
      </c>
      <c r="I1130" s="16">
        <v>1320.4813673674241</v>
      </c>
      <c r="J1130" s="17">
        <v>0</v>
      </c>
      <c r="K1130" s="16">
        <v>3860.8525835727723</v>
      </c>
      <c r="L1130" s="16">
        <v>3810.0518916836568</v>
      </c>
      <c r="M1130" s="16">
        <v>3595.1258875373992</v>
      </c>
      <c r="N1130" s="16">
        <v>3446.6315573999855</v>
      </c>
      <c r="O1130" s="16">
        <v>3438.8160663401213</v>
      </c>
      <c r="P1130" s="17">
        <v>884.09334691446907</v>
      </c>
      <c r="Q1130" s="16">
        <v>875.42520196510316</v>
      </c>
      <c r="R1130" s="16">
        <v>981.50072042047418</v>
      </c>
      <c r="S1130" s="16">
        <v>940.96047327266672</v>
      </c>
      <c r="T1130" s="16">
        <v>0</v>
      </c>
      <c r="U1130" s="17">
        <v>4297.2406040257274</v>
      </c>
      <c r="V1130" s="16">
        <v>4255.1080570859776</v>
      </c>
      <c r="W1130" s="16">
        <v>2613.6251671169248</v>
      </c>
      <c r="X1130" s="16">
        <v>2505.6710841273189</v>
      </c>
      <c r="Y1130" s="16">
        <v>3438.8160663401213</v>
      </c>
      <c r="Z1130" s="18">
        <v>6.742649247850536E-3</v>
      </c>
      <c r="AA1130" s="19">
        <v>4.0360397343165832E-3</v>
      </c>
      <c r="AB1130" s="19">
        <v>5.4223071303527879E-3</v>
      </c>
      <c r="AC1130" s="18">
        <v>0.17063045063019783</v>
      </c>
      <c r="AD1130" s="19">
        <v>0.27300872100831652</v>
      </c>
      <c r="AE1130" s="17">
        <v>0</v>
      </c>
    </row>
    <row r="1131" spans="2:31" x14ac:dyDescent="0.25">
      <c r="B1131" s="15" t="s">
        <v>38</v>
      </c>
      <c r="C1131" s="15" t="s">
        <v>2290</v>
      </c>
      <c r="D1131" s="15" t="s">
        <v>2252</v>
      </c>
      <c r="E1131" s="15" t="s">
        <v>2291</v>
      </c>
      <c r="F1131" s="16">
        <v>658471.77</v>
      </c>
      <c r="G1131" s="16">
        <v>486840</v>
      </c>
      <c r="H1131" s="17">
        <v>1371.0225698812935</v>
      </c>
      <c r="I1131" s="16">
        <v>1371.0225698812935</v>
      </c>
      <c r="J1131" s="17">
        <v>0</v>
      </c>
      <c r="K1131" s="16">
        <v>4008.62606764061</v>
      </c>
      <c r="L1131" s="16">
        <v>3955.8809878032334</v>
      </c>
      <c r="M1131" s="16">
        <v>3732.7287269527947</v>
      </c>
      <c r="N1131" s="16">
        <v>3578.5508012743094</v>
      </c>
      <c r="O1131" s="16">
        <v>3570.4361736070205</v>
      </c>
      <c r="P1131" s="17">
        <v>917.93187125249244</v>
      </c>
      <c r="Q1131" s="16">
        <v>908.93195451131487</v>
      </c>
      <c r="R1131" s="16">
        <v>1019.067495616384</v>
      </c>
      <c r="S1131" s="16">
        <v>976.97557731917993</v>
      </c>
      <c r="T1131" s="16">
        <v>0</v>
      </c>
      <c r="U1131" s="17">
        <v>4461.716766269411</v>
      </c>
      <c r="V1131" s="16">
        <v>4417.9716031732123</v>
      </c>
      <c r="W1131" s="16">
        <v>2713.6612313364108</v>
      </c>
      <c r="X1131" s="16">
        <v>2601.5752239551293</v>
      </c>
      <c r="Y1131" s="16">
        <v>3570.4361736070205</v>
      </c>
      <c r="Z1131" s="18">
        <v>6.7426492478505368E-3</v>
      </c>
      <c r="AA1131" s="19">
        <v>4.0360397343165832E-3</v>
      </c>
      <c r="AB1131" s="19">
        <v>5.4223071303527871E-3</v>
      </c>
      <c r="AC1131" s="18">
        <v>0.17063045063019788</v>
      </c>
      <c r="AD1131" s="19">
        <v>0.27300872100831652</v>
      </c>
      <c r="AE1131" s="17">
        <v>2197.868460564473</v>
      </c>
    </row>
    <row r="1132" spans="2:31" x14ac:dyDescent="0.25">
      <c r="B1132" s="15" t="s">
        <v>38</v>
      </c>
      <c r="C1132" s="15" t="s">
        <v>2292</v>
      </c>
      <c r="D1132" s="15" t="s">
        <v>2252</v>
      </c>
      <c r="E1132" s="15" t="s">
        <v>2293</v>
      </c>
      <c r="F1132" s="16">
        <v>2647757.2199999997</v>
      </c>
      <c r="G1132" s="16">
        <v>970705.58000000007</v>
      </c>
      <c r="H1132" s="17">
        <v>5512.9696876544131</v>
      </c>
      <c r="I1132" s="16">
        <v>5512.9696876544131</v>
      </c>
      <c r="J1132" s="17">
        <v>0</v>
      </c>
      <c r="K1132" s="16">
        <v>13332.90724244414</v>
      </c>
      <c r="L1132" s="16">
        <v>13388.663092611494</v>
      </c>
      <c r="M1132" s="16">
        <v>13492.225618128656</v>
      </c>
      <c r="N1132" s="16">
        <v>13498.963886467216</v>
      </c>
      <c r="O1132" s="16">
        <v>13509.256780029285</v>
      </c>
      <c r="P1132" s="17">
        <v>3215.6804731039665</v>
      </c>
      <c r="Q1132" s="16">
        <v>3225.1941189432905</v>
      </c>
      <c r="R1132" s="16">
        <v>3683.4952595609475</v>
      </c>
      <c r="S1132" s="16">
        <v>3685.3348655818477</v>
      </c>
      <c r="T1132" s="16">
        <v>0</v>
      </c>
      <c r="U1132" s="17">
        <v>15630.196456994585</v>
      </c>
      <c r="V1132" s="16">
        <v>15676.438661322616</v>
      </c>
      <c r="W1132" s="16">
        <v>9808.7303585677073</v>
      </c>
      <c r="X1132" s="16">
        <v>9813.6290208853679</v>
      </c>
      <c r="Y1132" s="16">
        <v>13509.256780029285</v>
      </c>
      <c r="Z1132" s="18">
        <v>5.9119157303850547E-3</v>
      </c>
      <c r="AA1132" s="19">
        <v>3.7054680148229523E-3</v>
      </c>
      <c r="AB1132" s="19">
        <v>5.102150861108515E-3</v>
      </c>
      <c r="AC1132" s="18">
        <v>0.17063045063019791</v>
      </c>
      <c r="AD1132" s="19">
        <v>0.27300872100831652</v>
      </c>
      <c r="AE1132" s="17">
        <v>0</v>
      </c>
    </row>
    <row r="1133" spans="2:31" x14ac:dyDescent="0.25">
      <c r="B1133" s="15" t="s">
        <v>38</v>
      </c>
      <c r="C1133" s="15" t="s">
        <v>2294</v>
      </c>
      <c r="D1133" s="15" t="s">
        <v>2252</v>
      </c>
      <c r="E1133" s="15" t="s">
        <v>2295</v>
      </c>
      <c r="F1133" s="16">
        <v>6655751.6999999993</v>
      </c>
      <c r="G1133" s="16">
        <v>812161</v>
      </c>
      <c r="H1133" s="17">
        <v>13858.127585675824</v>
      </c>
      <c r="I1133" s="16">
        <v>13858.127585675824</v>
      </c>
      <c r="J1133" s="17">
        <v>0</v>
      </c>
      <c r="K1133" s="16">
        <v>28168.786208331789</v>
      </c>
      <c r="L1133" s="16">
        <v>28207.195312927084</v>
      </c>
      <c r="M1133" s="16">
        <v>28992.299974439535</v>
      </c>
      <c r="N1133" s="16">
        <v>29818.845232513951</v>
      </c>
      <c r="O1133" s="16">
        <v>29842.280852458411</v>
      </c>
      <c r="P1133" s="17">
        <v>7171.071239267997</v>
      </c>
      <c r="Q1133" s="16">
        <v>7177.625002093394</v>
      </c>
      <c r="R1133" s="16">
        <v>7915.1507351111868</v>
      </c>
      <c r="S1133" s="16">
        <v>8140.8047988735252</v>
      </c>
      <c r="T1133" s="16">
        <v>0</v>
      </c>
      <c r="U1133" s="17">
        <v>34855.842554739611</v>
      </c>
      <c r="V1133" s="16">
        <v>34887.697896509511</v>
      </c>
      <c r="W1133" s="16">
        <v>21077.149239328348</v>
      </c>
      <c r="X1133" s="16">
        <v>21678.040433640424</v>
      </c>
      <c r="Y1133" s="16">
        <v>29842.280852458411</v>
      </c>
      <c r="Z1133" s="18">
        <v>5.2393436229937135E-3</v>
      </c>
      <c r="AA1133" s="19">
        <v>3.2118978892323145E-3</v>
      </c>
      <c r="AB1133" s="19">
        <v>4.4836830154674212E-3</v>
      </c>
      <c r="AC1133" s="18">
        <v>0.17063045063019786</v>
      </c>
      <c r="AD1133" s="19">
        <v>0.27300872100831658</v>
      </c>
      <c r="AE1133" s="17">
        <v>0</v>
      </c>
    </row>
    <row r="1134" spans="2:31" x14ac:dyDescent="0.25">
      <c r="B1134" s="15" t="s">
        <v>38</v>
      </c>
      <c r="C1134" s="15" t="s">
        <v>2296</v>
      </c>
      <c r="D1134" s="15" t="s">
        <v>2252</v>
      </c>
      <c r="E1134" s="15" t="s">
        <v>2297</v>
      </c>
      <c r="F1134" s="16">
        <v>211183.86</v>
      </c>
      <c r="G1134" s="16">
        <v>518623</v>
      </c>
      <c r="H1134" s="17">
        <v>439.71184741093947</v>
      </c>
      <c r="I1134" s="16">
        <v>439.71184741093947</v>
      </c>
      <c r="J1134" s="17">
        <v>0</v>
      </c>
      <c r="K1134" s="16">
        <v>1285.6392101076176</v>
      </c>
      <c r="L1134" s="16">
        <v>1268.7229047114649</v>
      </c>
      <c r="M1134" s="16">
        <v>1197.1539203431259</v>
      </c>
      <c r="N1134" s="16">
        <v>1147.7062584159098</v>
      </c>
      <c r="O1134" s="16">
        <v>1145.1037498934247</v>
      </c>
      <c r="P1134" s="17">
        <v>294.39742843967986</v>
      </c>
      <c r="Q1134" s="16">
        <v>291.51099162693612</v>
      </c>
      <c r="R1134" s="16">
        <v>326.83346064296887</v>
      </c>
      <c r="S1134" s="16">
        <v>313.33381770336615</v>
      </c>
      <c r="T1134" s="16">
        <v>0</v>
      </c>
      <c r="U1134" s="17">
        <v>1430.9536290788774</v>
      </c>
      <c r="V1134" s="16">
        <v>1416.9237604954683</v>
      </c>
      <c r="W1134" s="16">
        <v>870.32045970015702</v>
      </c>
      <c r="X1134" s="16">
        <v>834.37244071254372</v>
      </c>
      <c r="Y1134" s="16">
        <v>1145.1037498934247</v>
      </c>
      <c r="Z1134" s="18">
        <v>6.742649247850536E-3</v>
      </c>
      <c r="AA1134" s="19">
        <v>4.0360397343165832E-3</v>
      </c>
      <c r="AB1134" s="19">
        <v>5.4223071303527871E-3</v>
      </c>
      <c r="AC1134" s="18">
        <v>0.17063045063019788</v>
      </c>
      <c r="AD1134" s="19">
        <v>0.27300872100831652</v>
      </c>
      <c r="AE1134" s="17">
        <v>0</v>
      </c>
    </row>
    <row r="1135" spans="2:31" x14ac:dyDescent="0.25">
      <c r="B1135" s="15" t="s">
        <v>38</v>
      </c>
      <c r="C1135" s="15" t="s">
        <v>2298</v>
      </c>
      <c r="D1135" s="15" t="s">
        <v>2252</v>
      </c>
      <c r="E1135" s="15" t="s">
        <v>2299</v>
      </c>
      <c r="F1135" s="16">
        <v>815708.83</v>
      </c>
      <c r="G1135" s="16">
        <v>871586</v>
      </c>
      <c r="H1135" s="17">
        <v>1698.4102695571337</v>
      </c>
      <c r="I1135" s="16">
        <v>1698.4102695571337</v>
      </c>
      <c r="J1135" s="17">
        <v>0</v>
      </c>
      <c r="K1135" s="16">
        <v>4965.8494540208194</v>
      </c>
      <c r="L1135" s="16">
        <v>4900.5093296258092</v>
      </c>
      <c r="M1135" s="16">
        <v>4624.0703418007633</v>
      </c>
      <c r="N1135" s="16">
        <v>4433.076132030732</v>
      </c>
      <c r="O1135" s="16">
        <v>4423.0238052007298</v>
      </c>
      <c r="P1135" s="17">
        <v>1137.1256397507841</v>
      </c>
      <c r="Q1135" s="16">
        <v>1125.9766248810299</v>
      </c>
      <c r="R1135" s="16">
        <v>1262.4115298675156</v>
      </c>
      <c r="S1135" s="16">
        <v>1210.2684449381982</v>
      </c>
      <c r="T1135" s="16">
        <v>0</v>
      </c>
      <c r="U1135" s="17">
        <v>5527.134083827169</v>
      </c>
      <c r="V1135" s="16">
        <v>5472.9429743019127</v>
      </c>
      <c r="W1135" s="16">
        <v>3361.6588119332478</v>
      </c>
      <c r="X1135" s="16">
        <v>3222.8076870925338</v>
      </c>
      <c r="Y1135" s="16">
        <v>4423.0238052007298</v>
      </c>
      <c r="Z1135" s="18">
        <v>6.7426492478505368E-3</v>
      </c>
      <c r="AA1135" s="19">
        <v>4.0360397343165832E-3</v>
      </c>
      <c r="AB1135" s="19">
        <v>5.4223071303527879E-3</v>
      </c>
      <c r="AC1135" s="18">
        <v>0.17063045063019788</v>
      </c>
      <c r="AD1135" s="19">
        <v>0.27300872100831658</v>
      </c>
      <c r="AE1135" s="17">
        <v>0</v>
      </c>
    </row>
    <row r="1136" spans="2:31" x14ac:dyDescent="0.25">
      <c r="B1136" s="15" t="s">
        <v>38</v>
      </c>
      <c r="C1136" s="15" t="s">
        <v>2300</v>
      </c>
      <c r="D1136" s="15" t="s">
        <v>2252</v>
      </c>
      <c r="E1136" s="15" t="s">
        <v>2301</v>
      </c>
      <c r="F1136" s="16">
        <v>1062804.8499999999</v>
      </c>
      <c r="G1136" s="16">
        <v>386657</v>
      </c>
      <c r="H1136" s="17">
        <v>2212.895834136219</v>
      </c>
      <c r="I1136" s="16">
        <v>2212.895834136219</v>
      </c>
      <c r="J1136" s="17">
        <v>0</v>
      </c>
      <c r="K1136" s="16">
        <v>5342.0092209266822</v>
      </c>
      <c r="L1136" s="16">
        <v>5364.2031138597977</v>
      </c>
      <c r="M1136" s="16">
        <v>5406.7343267488877</v>
      </c>
      <c r="N1136" s="16">
        <v>5410.9222810192541</v>
      </c>
      <c r="O1136" s="16">
        <v>5415.0493630439505</v>
      </c>
      <c r="P1136" s="17">
        <v>1289.0968540137428</v>
      </c>
      <c r="Q1136" s="16">
        <v>1292.8838079661582</v>
      </c>
      <c r="R1136" s="16">
        <v>1476.0856233774753</v>
      </c>
      <c r="S1136" s="16">
        <v>1477.228971416461</v>
      </c>
      <c r="T1136" s="16">
        <v>0</v>
      </c>
      <c r="U1136" s="17">
        <v>6265.8082010491589</v>
      </c>
      <c r="V1136" s="16">
        <v>6284.215140029859</v>
      </c>
      <c r="W1136" s="16">
        <v>3930.6487033714125</v>
      </c>
      <c r="X1136" s="16">
        <v>3933.6933096027933</v>
      </c>
      <c r="Y1136" s="16">
        <v>5415.0493630439505</v>
      </c>
      <c r="Z1136" s="18">
        <v>5.9041993180022744E-3</v>
      </c>
      <c r="AA1136" s="19">
        <v>3.6998052902064791E-3</v>
      </c>
      <c r="AB1136" s="19">
        <v>5.0950551863250823E-3</v>
      </c>
      <c r="AC1136" s="18">
        <v>0.17063045063019788</v>
      </c>
      <c r="AD1136" s="19">
        <v>0.27300872100831652</v>
      </c>
      <c r="AE1136" s="17">
        <v>0</v>
      </c>
    </row>
    <row r="1137" spans="2:31" x14ac:dyDescent="0.25">
      <c r="B1137" s="15" t="s">
        <v>38</v>
      </c>
      <c r="C1137" s="15" t="s">
        <v>2302</v>
      </c>
      <c r="D1137" s="15" t="s">
        <v>2252</v>
      </c>
      <c r="E1137" s="15" t="s">
        <v>2303</v>
      </c>
      <c r="F1137" s="16">
        <v>831934.90999999992</v>
      </c>
      <c r="G1137" s="16">
        <v>460668</v>
      </c>
      <c r="H1137" s="17">
        <v>1732.1950465426371</v>
      </c>
      <c r="I1137" s="16">
        <v>1732.1950465426371</v>
      </c>
      <c r="J1137" s="17">
        <v>0</v>
      </c>
      <c r="K1137" s="16">
        <v>4700.5058598650212</v>
      </c>
      <c r="L1137" s="16">
        <v>4727.753884587215</v>
      </c>
      <c r="M1137" s="16">
        <v>4710.1126056530265</v>
      </c>
      <c r="N1137" s="16">
        <v>4521.2588821971367</v>
      </c>
      <c r="O1137" s="16">
        <v>4511.0065944824037</v>
      </c>
      <c r="P1137" s="17">
        <v>1097.6146544296209</v>
      </c>
      <c r="Q1137" s="16">
        <v>1102.2639971667518</v>
      </c>
      <c r="R1137" s="16">
        <v>1285.9018182744821</v>
      </c>
      <c r="S1137" s="16">
        <v>1234.3431047761248</v>
      </c>
      <c r="T1137" s="16">
        <v>0</v>
      </c>
      <c r="U1137" s="17">
        <v>5335.0862519780376</v>
      </c>
      <c r="V1137" s="16">
        <v>5357.6849339631008</v>
      </c>
      <c r="W1137" s="16">
        <v>3424.2107873785444</v>
      </c>
      <c r="X1137" s="16">
        <v>3286.9157774210116</v>
      </c>
      <c r="Y1137" s="16">
        <v>4511.0065944824037</v>
      </c>
      <c r="Z1137" s="18">
        <v>6.426446983659539E-3</v>
      </c>
      <c r="AA1137" s="19">
        <v>4.0334444943532638E-3</v>
      </c>
      <c r="AB1137" s="19">
        <v>5.4223071303527871E-3</v>
      </c>
      <c r="AC1137" s="18">
        <v>0.17063045063019786</v>
      </c>
      <c r="AD1137" s="19">
        <v>0.27300872100831658</v>
      </c>
      <c r="AE1137" s="17">
        <v>0</v>
      </c>
    </row>
    <row r="1138" spans="2:31" x14ac:dyDescent="0.25">
      <c r="B1138" s="15" t="s">
        <v>38</v>
      </c>
      <c r="C1138" s="15" t="s">
        <v>2304</v>
      </c>
      <c r="D1138" s="15" t="s">
        <v>2252</v>
      </c>
      <c r="E1138" s="15" t="s">
        <v>2305</v>
      </c>
      <c r="F1138" s="16">
        <v>787998.9</v>
      </c>
      <c r="G1138" s="16">
        <v>458685</v>
      </c>
      <c r="H1138" s="17">
        <v>1640.7146458862348</v>
      </c>
      <c r="I1138" s="16">
        <v>1640.7146458862348</v>
      </c>
      <c r="J1138" s="17">
        <v>0</v>
      </c>
      <c r="K1138" s="16">
        <v>4525.6528692879647</v>
      </c>
      <c r="L1138" s="16">
        <v>4552.8584885327418</v>
      </c>
      <c r="M1138" s="16">
        <v>4466.9889657337972</v>
      </c>
      <c r="N1138" s="16">
        <v>4282.4828997578352</v>
      </c>
      <c r="O1138" s="16">
        <v>4272.7720541801536</v>
      </c>
      <c r="P1138" s="17">
        <v>1052.170067865587</v>
      </c>
      <c r="Q1138" s="16">
        <v>1056.8121749369968</v>
      </c>
      <c r="R1138" s="16">
        <v>1219.5269442932465</v>
      </c>
      <c r="S1138" s="16">
        <v>1169.1551792028665</v>
      </c>
      <c r="T1138" s="16">
        <v>0</v>
      </c>
      <c r="U1138" s="17">
        <v>5114.197447308612</v>
      </c>
      <c r="V1138" s="16">
        <v>5136.7609594819805</v>
      </c>
      <c r="W1138" s="16">
        <v>3247.4620214405504</v>
      </c>
      <c r="X1138" s="16">
        <v>3113.3277205549684</v>
      </c>
      <c r="Y1138" s="16">
        <v>4272.7720541801536</v>
      </c>
      <c r="Z1138" s="18">
        <v>6.5044243125152792E-3</v>
      </c>
      <c r="AA1138" s="19">
        <v>4.0360397343165823E-3</v>
      </c>
      <c r="AB1138" s="19">
        <v>5.4223071303527879E-3</v>
      </c>
      <c r="AC1138" s="18">
        <v>0.17063045063019786</v>
      </c>
      <c r="AD1138" s="19">
        <v>0.27300872100831652</v>
      </c>
      <c r="AE1138" s="17">
        <v>0</v>
      </c>
    </row>
    <row r="1139" spans="2:31" x14ac:dyDescent="0.25">
      <c r="B1139" s="15" t="s">
        <v>38</v>
      </c>
      <c r="C1139" s="15" t="s">
        <v>2306</v>
      </c>
      <c r="D1139" s="15" t="s">
        <v>2252</v>
      </c>
      <c r="E1139" s="15" t="s">
        <v>2307</v>
      </c>
      <c r="F1139" s="16">
        <v>324114.21999999997</v>
      </c>
      <c r="G1139" s="16">
        <v>480861</v>
      </c>
      <c r="H1139" s="17">
        <v>674.84732236808088</v>
      </c>
      <c r="I1139" s="16">
        <v>674.84732236808088</v>
      </c>
      <c r="J1139" s="17">
        <v>0</v>
      </c>
      <c r="K1139" s="16">
        <v>1973.1335045464489</v>
      </c>
      <c r="L1139" s="16">
        <v>1947.1712215918901</v>
      </c>
      <c r="M1139" s="16">
        <v>1837.3307937072195</v>
      </c>
      <c r="N1139" s="16">
        <v>1761.4410435323562</v>
      </c>
      <c r="O1139" s="16">
        <v>1757.4468461547317</v>
      </c>
      <c r="P1139" s="17">
        <v>451.82616175655016</v>
      </c>
      <c r="Q1139" s="16">
        <v>447.39620571662499</v>
      </c>
      <c r="R1139" s="16">
        <v>501.60733005920315</v>
      </c>
      <c r="S1139" s="16">
        <v>480.88876642632027</v>
      </c>
      <c r="T1139" s="16">
        <v>0</v>
      </c>
      <c r="U1139" s="17">
        <v>2196.1546651579793</v>
      </c>
      <c r="V1139" s="16">
        <v>2174.6223382433459</v>
      </c>
      <c r="W1139" s="16">
        <v>1335.7234636480164</v>
      </c>
      <c r="X1139" s="16">
        <v>1280.5522771060359</v>
      </c>
      <c r="Y1139" s="16">
        <v>1757.4468461547317</v>
      </c>
      <c r="Z1139" s="18">
        <v>6.7426492478505342E-3</v>
      </c>
      <c r="AA1139" s="19">
        <v>4.0360397343165814E-3</v>
      </c>
      <c r="AB1139" s="19">
        <v>5.4223071303527871E-3</v>
      </c>
      <c r="AC1139" s="18">
        <v>0.17063045063019786</v>
      </c>
      <c r="AD1139" s="19">
        <v>0.27300872100831658</v>
      </c>
      <c r="AE1139" s="17">
        <v>538.5</v>
      </c>
    </row>
    <row r="1140" spans="2:31" x14ac:dyDescent="0.25">
      <c r="B1140" s="15" t="s">
        <v>38</v>
      </c>
      <c r="C1140" s="15" t="s">
        <v>2308</v>
      </c>
      <c r="D1140" s="15" t="s">
        <v>2252</v>
      </c>
      <c r="E1140" s="15" t="s">
        <v>2309</v>
      </c>
      <c r="F1140" s="16">
        <v>687676.2300000001</v>
      </c>
      <c r="G1140" s="16">
        <v>499319</v>
      </c>
      <c r="H1140" s="17">
        <v>1431.8299964490191</v>
      </c>
      <c r="I1140" s="16">
        <v>1431.8299964490191</v>
      </c>
      <c r="J1140" s="17">
        <v>0</v>
      </c>
      <c r="K1140" s="16">
        <v>4186.4161643175976</v>
      </c>
      <c r="L1140" s="16">
        <v>4131.3317411028929</v>
      </c>
      <c r="M1140" s="16">
        <v>3898.2822582714475</v>
      </c>
      <c r="N1140" s="16">
        <v>3737.2662519515397</v>
      </c>
      <c r="O1140" s="16">
        <v>3728.7917253031237</v>
      </c>
      <c r="P1140" s="17">
        <v>958.64387416298689</v>
      </c>
      <c r="Q1140" s="16">
        <v>949.24479420715693</v>
      </c>
      <c r="R1140" s="16">
        <v>1064.2650534600998</v>
      </c>
      <c r="S1140" s="16">
        <v>1020.3062795128291</v>
      </c>
      <c r="T1140" s="16">
        <v>0</v>
      </c>
      <c r="U1140" s="17">
        <v>4659.6022866036292</v>
      </c>
      <c r="V1140" s="16">
        <v>4613.9169433447551</v>
      </c>
      <c r="W1140" s="16">
        <v>2834.0172048113477</v>
      </c>
      <c r="X1140" s="16">
        <v>2716.9599724387108</v>
      </c>
      <c r="Y1140" s="16">
        <v>3728.7917253031237</v>
      </c>
      <c r="Z1140" s="18">
        <v>6.7426492478505351E-3</v>
      </c>
      <c r="AA1140" s="19">
        <v>4.0360397343165823E-3</v>
      </c>
      <c r="AB1140" s="19">
        <v>5.4223071303527871E-3</v>
      </c>
      <c r="AC1140" s="18">
        <v>0.17063045063019788</v>
      </c>
      <c r="AD1140" s="19">
        <v>0.27300872100831652</v>
      </c>
      <c r="AE1140" s="17">
        <v>0</v>
      </c>
    </row>
    <row r="1141" spans="2:31" x14ac:dyDescent="0.25">
      <c r="B1141" s="15" t="s">
        <v>38</v>
      </c>
      <c r="C1141" s="15" t="s">
        <v>2310</v>
      </c>
      <c r="D1141" s="15" t="s">
        <v>2252</v>
      </c>
      <c r="E1141" s="15" t="s">
        <v>2311</v>
      </c>
      <c r="F1141" s="16">
        <v>1805997.54</v>
      </c>
      <c r="G1141" s="16">
        <v>480742.99999999977</v>
      </c>
      <c r="H1141" s="17">
        <v>3760.3182115006903</v>
      </c>
      <c r="I1141" s="16">
        <v>3760.3182115006903</v>
      </c>
      <c r="J1141" s="17">
        <v>0</v>
      </c>
      <c r="K1141" s="16">
        <v>8498.5466296765153</v>
      </c>
      <c r="L1141" s="16">
        <v>8525.2417691618921</v>
      </c>
      <c r="M1141" s="16">
        <v>8654.3435218234408</v>
      </c>
      <c r="N1141" s="16">
        <v>8749.1346906305043</v>
      </c>
      <c r="O1141" s="16">
        <v>8755.8837241360015</v>
      </c>
      <c r="P1141" s="17">
        <v>2091.7356320647555</v>
      </c>
      <c r="Q1141" s="16">
        <v>2096.290635744781</v>
      </c>
      <c r="R1141" s="16">
        <v>2362.7112560596274</v>
      </c>
      <c r="S1141" s="16">
        <v>2388.5900718185139</v>
      </c>
      <c r="T1141" s="16">
        <v>0</v>
      </c>
      <c r="U1141" s="17">
        <v>10167.129209112449</v>
      </c>
      <c r="V1141" s="16">
        <v>10189.269344917802</v>
      </c>
      <c r="W1141" s="16">
        <v>6291.6322657638138</v>
      </c>
      <c r="X1141" s="16">
        <v>6360.5446188119904</v>
      </c>
      <c r="Y1141" s="16">
        <v>8755.8837241360015</v>
      </c>
      <c r="Z1141" s="18">
        <v>5.6357769330157154E-3</v>
      </c>
      <c r="AA1141" s="19">
        <v>3.5028222919328573E-3</v>
      </c>
      <c r="AB1141" s="19">
        <v>4.8482257202498748E-3</v>
      </c>
      <c r="AC1141" s="18">
        <v>0.17063045063019788</v>
      </c>
      <c r="AD1141" s="19">
        <v>0.27300872100831652</v>
      </c>
      <c r="AE1141" s="17">
        <v>0</v>
      </c>
    </row>
    <row r="1142" spans="2:31" x14ac:dyDescent="0.25">
      <c r="B1142" s="15" t="s">
        <v>38</v>
      </c>
      <c r="C1142" s="15" t="s">
        <v>2312</v>
      </c>
      <c r="D1142" s="15" t="s">
        <v>2252</v>
      </c>
      <c r="E1142" s="15" t="s">
        <v>2313</v>
      </c>
      <c r="F1142" s="16">
        <v>4862428.8599999994</v>
      </c>
      <c r="G1142" s="16">
        <v>760085</v>
      </c>
      <c r="H1142" s="17">
        <v>10124.199723098482</v>
      </c>
      <c r="I1142" s="16">
        <v>10124.199723098482</v>
      </c>
      <c r="J1142" s="17">
        <v>0</v>
      </c>
      <c r="K1142" s="16">
        <v>21126.660065524782</v>
      </c>
      <c r="L1142" s="16">
        <v>21165.142294573132</v>
      </c>
      <c r="M1142" s="16">
        <v>21684.954844059623</v>
      </c>
      <c r="N1142" s="16">
        <v>22205.866477661202</v>
      </c>
      <c r="O1142" s="16">
        <v>22223.23733881746</v>
      </c>
      <c r="P1142" s="17">
        <v>5332.3482883139186</v>
      </c>
      <c r="Q1142" s="16">
        <v>5338.9145283976904</v>
      </c>
      <c r="R1142" s="16">
        <v>5920.1817870998157</v>
      </c>
      <c r="S1142" s="16">
        <v>6062.3952059477006</v>
      </c>
      <c r="T1142" s="16">
        <v>0</v>
      </c>
      <c r="U1142" s="17">
        <v>25918.511500309345</v>
      </c>
      <c r="V1142" s="16">
        <v>25950.427489273923</v>
      </c>
      <c r="W1142" s="16">
        <v>15764.773056959806</v>
      </c>
      <c r="X1142" s="16">
        <v>16143.471271713501</v>
      </c>
      <c r="Y1142" s="16">
        <v>22223.23733881746</v>
      </c>
      <c r="Z1142" s="18">
        <v>5.3336450242259456E-3</v>
      </c>
      <c r="AA1142" s="19">
        <v>3.2811014050160635E-3</v>
      </c>
      <c r="AB1142" s="19">
        <v>4.5703984528459429E-3</v>
      </c>
      <c r="AC1142" s="18">
        <v>0.17063045063019791</v>
      </c>
      <c r="AD1142" s="19">
        <v>0.27300872100831652</v>
      </c>
      <c r="AE1142" s="17">
        <v>0</v>
      </c>
    </row>
    <row r="1143" spans="2:31" x14ac:dyDescent="0.25">
      <c r="B1143" s="15" t="s">
        <v>38</v>
      </c>
      <c r="C1143" s="15" t="s">
        <v>2314</v>
      </c>
      <c r="D1143" s="15" t="s">
        <v>2252</v>
      </c>
      <c r="E1143" s="15" t="s">
        <v>2315</v>
      </c>
      <c r="F1143" s="16">
        <v>3023504.1700000004</v>
      </c>
      <c r="G1143" s="16">
        <v>721343</v>
      </c>
      <c r="H1143" s="17">
        <v>6295.3229676045294</v>
      </c>
      <c r="I1143" s="16">
        <v>6295.3229676045294</v>
      </c>
      <c r="J1143" s="17">
        <v>0</v>
      </c>
      <c r="K1143" s="16">
        <v>13953.603427246773</v>
      </c>
      <c r="L1143" s="16">
        <v>13993.076782551834</v>
      </c>
      <c r="M1143" s="16">
        <v>14236.126000868831</v>
      </c>
      <c r="N1143" s="16">
        <v>14436.342286425919</v>
      </c>
      <c r="O1143" s="16">
        <v>14447.516121746903</v>
      </c>
      <c r="P1143" s="17">
        <v>3455.0834355311854</v>
      </c>
      <c r="Q1143" s="16">
        <v>3461.8187919347733</v>
      </c>
      <c r="R1143" s="16">
        <v>3886.5865516104395</v>
      </c>
      <c r="S1143" s="16">
        <v>3941.2473436553928</v>
      </c>
      <c r="T1143" s="16">
        <v>0</v>
      </c>
      <c r="U1143" s="17">
        <v>16793.842959320118</v>
      </c>
      <c r="V1143" s="16">
        <v>16826.580958221592</v>
      </c>
      <c r="W1143" s="16">
        <v>10349.539449258391</v>
      </c>
      <c r="X1143" s="16">
        <v>10495.094942770527</v>
      </c>
      <c r="Y1143" s="16">
        <v>14447.516121746903</v>
      </c>
      <c r="Z1143" s="18">
        <v>5.5598441455997237E-3</v>
      </c>
      <c r="AA1143" s="19">
        <v>3.447098667641149E-3</v>
      </c>
      <c r="AB1143" s="19">
        <v>4.7784012554369657E-3</v>
      </c>
      <c r="AC1143" s="18">
        <v>0.17063045063019786</v>
      </c>
      <c r="AD1143" s="19">
        <v>0.27300872100831652</v>
      </c>
      <c r="AE1143" s="17">
        <v>0</v>
      </c>
    </row>
    <row r="1144" spans="2:31" x14ac:dyDescent="0.25">
      <c r="B1144" s="15" t="s">
        <v>38</v>
      </c>
      <c r="C1144" s="15" t="s">
        <v>2316</v>
      </c>
      <c r="D1144" s="15" t="s">
        <v>2252</v>
      </c>
      <c r="E1144" s="15" t="s">
        <v>2317</v>
      </c>
      <c r="F1144" s="16">
        <v>497184.05000000005</v>
      </c>
      <c r="G1144" s="16">
        <v>460668</v>
      </c>
      <c r="H1144" s="17">
        <v>1035.2008772296942</v>
      </c>
      <c r="I1144" s="16">
        <v>1035.2008772296942</v>
      </c>
      <c r="J1144" s="17">
        <v>0</v>
      </c>
      <c r="K1144" s="16">
        <v>3026.7431863405964</v>
      </c>
      <c r="L1144" s="16">
        <v>2986.9176180992731</v>
      </c>
      <c r="M1144" s="16">
        <v>2818.424829385981</v>
      </c>
      <c r="N1144" s="16">
        <v>2702.0116299113424</v>
      </c>
      <c r="O1144" s="16">
        <v>2695.8846194126772</v>
      </c>
      <c r="P1144" s="17">
        <v>693.09134600165578</v>
      </c>
      <c r="Q1144" s="16">
        <v>686.29589134603475</v>
      </c>
      <c r="R1144" s="16">
        <v>769.4545579287493</v>
      </c>
      <c r="S1144" s="16">
        <v>737.67273923168807</v>
      </c>
      <c r="T1144" s="16">
        <v>0</v>
      </c>
      <c r="U1144" s="17">
        <v>3368.8527175686345</v>
      </c>
      <c r="V1144" s="16">
        <v>3335.8226039829328</v>
      </c>
      <c r="W1144" s="16">
        <v>2048.9702714572318</v>
      </c>
      <c r="X1144" s="16">
        <v>1964.3388906796545</v>
      </c>
      <c r="Y1144" s="16">
        <v>2695.8846194126772</v>
      </c>
      <c r="Z1144" s="18">
        <v>6.742649247850536E-3</v>
      </c>
      <c r="AA1144" s="19">
        <v>4.0360397343165832E-3</v>
      </c>
      <c r="AB1144" s="19">
        <v>5.4223071303527879E-3</v>
      </c>
      <c r="AC1144" s="18">
        <v>0.17063045063019788</v>
      </c>
      <c r="AD1144" s="19">
        <v>0.27300872100831652</v>
      </c>
      <c r="AE1144" s="17">
        <v>0</v>
      </c>
    </row>
    <row r="1145" spans="2:31" x14ac:dyDescent="0.25">
      <c r="B1145" s="15" t="s">
        <v>38</v>
      </c>
      <c r="C1145" s="15" t="s">
        <v>2318</v>
      </c>
      <c r="D1145" s="15" t="s">
        <v>2252</v>
      </c>
      <c r="E1145" s="15" t="s">
        <v>2319</v>
      </c>
      <c r="F1145" s="16">
        <v>4966028.3099999996</v>
      </c>
      <c r="G1145" s="16">
        <v>771834</v>
      </c>
      <c r="H1145" s="17">
        <v>10339.907048223884</v>
      </c>
      <c r="I1145" s="16">
        <v>10339.907048223884</v>
      </c>
      <c r="J1145" s="17">
        <v>0</v>
      </c>
      <c r="K1145" s="16">
        <v>21562.186964585853</v>
      </c>
      <c r="L1145" s="16">
        <v>21601.211258308875</v>
      </c>
      <c r="M1145" s="16">
        <v>22133.532017639234</v>
      </c>
      <c r="N1145" s="16">
        <v>22667.753076324549</v>
      </c>
      <c r="O1145" s="16">
        <v>22685.487385567591</v>
      </c>
      <c r="P1145" s="17">
        <v>5443.4686774526626</v>
      </c>
      <c r="Q1145" s="16">
        <v>5450.1274102761454</v>
      </c>
      <c r="R1145" s="16">
        <v>6042.6472675323103</v>
      </c>
      <c r="S1145" s="16">
        <v>6188.4942754996628</v>
      </c>
      <c r="T1145" s="16">
        <v>0</v>
      </c>
      <c r="U1145" s="17">
        <v>26458.625335357072</v>
      </c>
      <c r="V1145" s="16">
        <v>26490.990896256611</v>
      </c>
      <c r="W1145" s="16">
        <v>16090.884750106925</v>
      </c>
      <c r="X1145" s="16">
        <v>16479.258800824886</v>
      </c>
      <c r="Y1145" s="16">
        <v>22685.487385567591</v>
      </c>
      <c r="Z1145" s="18">
        <v>5.3311834857032551E-3</v>
      </c>
      <c r="AA1145" s="19">
        <v>3.2792949936819643E-3</v>
      </c>
      <c r="AB1145" s="19">
        <v>4.56813492985657E-3</v>
      </c>
      <c r="AC1145" s="18">
        <v>0.17063045063019788</v>
      </c>
      <c r="AD1145" s="19">
        <v>0.27300872100831652</v>
      </c>
      <c r="AE1145" s="17">
        <v>0</v>
      </c>
    </row>
    <row r="1146" spans="2:31" x14ac:dyDescent="0.25">
      <c r="B1146" s="15" t="s">
        <v>38</v>
      </c>
      <c r="C1146" s="15" t="s">
        <v>2320</v>
      </c>
      <c r="D1146" s="15" t="s">
        <v>2252</v>
      </c>
      <c r="E1146" s="15" t="s">
        <v>2321</v>
      </c>
      <c r="F1146" s="16">
        <v>834757.41</v>
      </c>
      <c r="G1146" s="16">
        <v>383132</v>
      </c>
      <c r="H1146" s="17">
        <v>1738.071853081344</v>
      </c>
      <c r="I1146" s="16">
        <v>1738.071853081344</v>
      </c>
      <c r="J1146" s="17">
        <v>0</v>
      </c>
      <c r="K1146" s="16">
        <v>4456.6711911367502</v>
      </c>
      <c r="L1146" s="16">
        <v>4479.0679605738633</v>
      </c>
      <c r="M1146" s="16">
        <v>4486.8649542699004</v>
      </c>
      <c r="N1146" s="16">
        <v>4450.6467649454435</v>
      </c>
      <c r="O1146" s="16">
        <v>4454.0072618136619</v>
      </c>
      <c r="P1146" s="17">
        <v>1057.0117971732175</v>
      </c>
      <c r="Q1146" s="16">
        <v>1060.8333680349322</v>
      </c>
      <c r="R1146" s="16">
        <v>1224.9532625022644</v>
      </c>
      <c r="S1146" s="16">
        <v>1215.0653809575501</v>
      </c>
      <c r="T1146" s="16">
        <v>0</v>
      </c>
      <c r="U1146" s="17">
        <v>5137.731247044876</v>
      </c>
      <c r="V1146" s="16">
        <v>5156.3064456202746</v>
      </c>
      <c r="W1146" s="16">
        <v>3261.9116917676361</v>
      </c>
      <c r="X1146" s="16">
        <v>3235.5813839878933</v>
      </c>
      <c r="Y1146" s="16">
        <v>4454.0072618136619</v>
      </c>
      <c r="Z1146" s="18">
        <v>6.1658857827121003E-3</v>
      </c>
      <c r="AA1146" s="19">
        <v>3.8918451024924292E-3</v>
      </c>
      <c r="AB1146" s="19">
        <v>5.3356905952037749E-3</v>
      </c>
      <c r="AC1146" s="18">
        <v>0.17063045063019791</v>
      </c>
      <c r="AD1146" s="19">
        <v>0.27300872100831658</v>
      </c>
      <c r="AE1146" s="17">
        <v>453.00000000000045</v>
      </c>
    </row>
    <row r="1147" spans="2:31" x14ac:dyDescent="0.25">
      <c r="B1147" s="15" t="s">
        <v>38</v>
      </c>
      <c r="C1147" s="15" t="s">
        <v>2322</v>
      </c>
      <c r="D1147" s="15" t="s">
        <v>2252</v>
      </c>
      <c r="E1147" s="15" t="s">
        <v>2323</v>
      </c>
      <c r="F1147" s="16">
        <v>742912.89000000013</v>
      </c>
      <c r="G1147" s="16">
        <v>368104</v>
      </c>
      <c r="H1147" s="17">
        <v>1546.8397979244255</v>
      </c>
      <c r="I1147" s="16">
        <v>1546.8397979244255</v>
      </c>
      <c r="J1147" s="17">
        <v>0</v>
      </c>
      <c r="K1147" s="16">
        <v>4055.4140464774919</v>
      </c>
      <c r="L1147" s="16">
        <v>4077.0419992626403</v>
      </c>
      <c r="M1147" s="16">
        <v>4075.2367750836252</v>
      </c>
      <c r="N1147" s="16">
        <v>4029.513018028536</v>
      </c>
      <c r="O1147" s="16">
        <v>4028.301860677996</v>
      </c>
      <c r="P1147" s="17">
        <v>955.91509801505765</v>
      </c>
      <c r="Q1147" s="16">
        <v>959.6054853449956</v>
      </c>
      <c r="R1147" s="16">
        <v>1112.5751797716368</v>
      </c>
      <c r="S1147" s="16">
        <v>1100.0921953383261</v>
      </c>
      <c r="T1147" s="16">
        <v>0</v>
      </c>
      <c r="U1147" s="17">
        <v>4646.3387463868594</v>
      </c>
      <c r="V1147" s="16">
        <v>4664.2763118420698</v>
      </c>
      <c r="W1147" s="16">
        <v>2962.6615953119881</v>
      </c>
      <c r="X1147" s="16">
        <v>2929.4208226902101</v>
      </c>
      <c r="Y1147" s="16">
        <v>4028.301860677996</v>
      </c>
      <c r="Z1147" s="18">
        <v>6.2662898864420894E-3</v>
      </c>
      <c r="AA1147" s="19">
        <v>3.965527114492654E-3</v>
      </c>
      <c r="AB1147" s="19">
        <v>5.4223071303527862E-3</v>
      </c>
      <c r="AC1147" s="18">
        <v>0.17063045063019788</v>
      </c>
      <c r="AD1147" s="19">
        <v>0.27300872100831647</v>
      </c>
      <c r="AE1147" s="17">
        <v>0</v>
      </c>
    </row>
    <row r="1148" spans="2:31" x14ac:dyDescent="0.25">
      <c r="B1148" s="15" t="s">
        <v>38</v>
      </c>
      <c r="C1148" s="15" t="s">
        <v>2324</v>
      </c>
      <c r="D1148" s="15" t="s">
        <v>2252</v>
      </c>
      <c r="E1148" s="15" t="s">
        <v>2325</v>
      </c>
      <c r="F1148" s="16">
        <v>481443.89000000007</v>
      </c>
      <c r="G1148" s="16">
        <v>426781</v>
      </c>
      <c r="H1148" s="17">
        <v>1002.4278479264899</v>
      </c>
      <c r="I1148" s="16">
        <v>1002.4278479264899</v>
      </c>
      <c r="J1148" s="17">
        <v>0</v>
      </c>
      <c r="K1148" s="16">
        <v>2930.9206795005025</v>
      </c>
      <c r="L1148" s="16">
        <v>2892.3559337176011</v>
      </c>
      <c r="M1148" s="16">
        <v>2729.1973938668648</v>
      </c>
      <c r="N1148" s="16">
        <v>2616.4696754245379</v>
      </c>
      <c r="O1148" s="16">
        <v>2610.5366376117836</v>
      </c>
      <c r="P1148" s="17">
        <v>671.14903172049276</v>
      </c>
      <c r="Q1148" s="16">
        <v>664.56871176911693</v>
      </c>
      <c r="R1148" s="16">
        <v>745.09468987882326</v>
      </c>
      <c r="S1148" s="16">
        <v>714.31903964469382</v>
      </c>
      <c r="T1148" s="16">
        <v>0</v>
      </c>
      <c r="U1148" s="17">
        <v>3262.1994957064999</v>
      </c>
      <c r="V1148" s="16">
        <v>3230.2150698749742</v>
      </c>
      <c r="W1148" s="16">
        <v>1984.1027039880414</v>
      </c>
      <c r="X1148" s="16">
        <v>1902.1506357798439</v>
      </c>
      <c r="Y1148" s="16">
        <v>2610.5366376117836</v>
      </c>
      <c r="Z1148" s="18">
        <v>6.742649247850536E-3</v>
      </c>
      <c r="AA1148" s="19">
        <v>4.0360397343165832E-3</v>
      </c>
      <c r="AB1148" s="19">
        <v>5.4223071303527879E-3</v>
      </c>
      <c r="AC1148" s="18">
        <v>0.17063045063019783</v>
      </c>
      <c r="AD1148" s="19">
        <v>0.27300872100831647</v>
      </c>
      <c r="AE1148" s="17">
        <v>0</v>
      </c>
    </row>
    <row r="1149" spans="2:31" x14ac:dyDescent="0.25">
      <c r="B1149" s="15" t="s">
        <v>38</v>
      </c>
      <c r="C1149" s="15" t="s">
        <v>2326</v>
      </c>
      <c r="D1149" s="15" t="s">
        <v>2252</v>
      </c>
      <c r="E1149" s="15" t="s">
        <v>2327</v>
      </c>
      <c r="F1149" s="16">
        <v>3447078.4000000004</v>
      </c>
      <c r="G1149" s="16">
        <v>594507</v>
      </c>
      <c r="H1149" s="17">
        <v>7177.2587707902758</v>
      </c>
      <c r="I1149" s="16">
        <v>7177.2587707902758</v>
      </c>
      <c r="J1149" s="17">
        <v>0</v>
      </c>
      <c r="K1149" s="16">
        <v>15159.95943977316</v>
      </c>
      <c r="L1149" s="16">
        <v>15190.719485653486</v>
      </c>
      <c r="M1149" s="16">
        <v>15541.280988302999</v>
      </c>
      <c r="N1149" s="16">
        <v>15882.881942985579</v>
      </c>
      <c r="O1149" s="16">
        <v>15895.279878117752</v>
      </c>
      <c r="P1149" s="17">
        <v>3811.4096090935009</v>
      </c>
      <c r="Q1149" s="16">
        <v>3816.6582095834651</v>
      </c>
      <c r="R1149" s="16">
        <v>4242.9052454474668</v>
      </c>
      <c r="S1149" s="16">
        <v>4336.1652851805538</v>
      </c>
      <c r="T1149" s="16">
        <v>0</v>
      </c>
      <c r="U1149" s="17">
        <v>18525.808601469933</v>
      </c>
      <c r="V1149" s="16">
        <v>18551.320046860299</v>
      </c>
      <c r="W1149" s="16">
        <v>11298.375742855533</v>
      </c>
      <c r="X1149" s="16">
        <v>11546.716657805026</v>
      </c>
      <c r="Y1149" s="16">
        <v>15895.279878117752</v>
      </c>
      <c r="Z1149" s="18">
        <v>5.3780512575998026E-3</v>
      </c>
      <c r="AA1149" s="19">
        <v>3.313689123035402E-3</v>
      </c>
      <c r="AB1149" s="19">
        <v>4.6112324796899742E-3</v>
      </c>
      <c r="AC1149" s="18">
        <v>0.17063045063019786</v>
      </c>
      <c r="AD1149" s="19">
        <v>0.27300872100831652</v>
      </c>
      <c r="AE1149" s="17">
        <v>3435.2884087380662</v>
      </c>
    </row>
    <row r="1150" spans="2:31" x14ac:dyDescent="0.25">
      <c r="B1150" s="15" t="s">
        <v>38</v>
      </c>
      <c r="C1150" s="15" t="s">
        <v>2328</v>
      </c>
      <c r="D1150" s="15" t="s">
        <v>2252</v>
      </c>
      <c r="E1150" s="15" t="s">
        <v>2329</v>
      </c>
      <c r="F1150" s="16">
        <v>263696.57</v>
      </c>
      <c r="G1150" s="16">
        <v>511088</v>
      </c>
      <c r="H1150" s="17">
        <v>549.05003607107164</v>
      </c>
      <c r="I1150" s="16">
        <v>549.05003607107164</v>
      </c>
      <c r="J1150" s="17">
        <v>0</v>
      </c>
      <c r="K1150" s="16">
        <v>1605.3246207493703</v>
      </c>
      <c r="L1150" s="16">
        <v>1584.2019283710893</v>
      </c>
      <c r="M1150" s="16">
        <v>1494.8366913860534</v>
      </c>
      <c r="N1150" s="16">
        <v>1433.0934367418472</v>
      </c>
      <c r="O1150" s="16">
        <v>1429.8437917605729</v>
      </c>
      <c r="P1150" s="17">
        <v>367.60191851954994</v>
      </c>
      <c r="Q1150" s="16">
        <v>363.99774400052064</v>
      </c>
      <c r="R1150" s="16">
        <v>408.10345323161005</v>
      </c>
      <c r="S1150" s="16">
        <v>391.24700625030226</v>
      </c>
      <c r="T1150" s="16">
        <v>0</v>
      </c>
      <c r="U1150" s="17">
        <v>1786.7727383008919</v>
      </c>
      <c r="V1150" s="16">
        <v>1769.2542204416402</v>
      </c>
      <c r="W1150" s="16">
        <v>1086.7332381544434</v>
      </c>
      <c r="X1150" s="16">
        <v>1041.8464304915449</v>
      </c>
      <c r="Y1150" s="16">
        <v>1429.8437917605729</v>
      </c>
      <c r="Z1150" s="18">
        <v>6.7426492478505351E-3</v>
      </c>
      <c r="AA1150" s="19">
        <v>4.0360397343165823E-3</v>
      </c>
      <c r="AB1150" s="19">
        <v>5.4223071303527871E-3</v>
      </c>
      <c r="AC1150" s="18">
        <v>0.17063045063019788</v>
      </c>
      <c r="AD1150" s="19">
        <v>0.27300872100831652</v>
      </c>
      <c r="AE1150" s="17">
        <v>3869.0754720056025</v>
      </c>
    </row>
    <row r="1151" spans="2:31" x14ac:dyDescent="0.25">
      <c r="B1151" s="15" t="s">
        <v>38</v>
      </c>
      <c r="C1151" s="15" t="s">
        <v>2330</v>
      </c>
      <c r="D1151" s="15" t="s">
        <v>2252</v>
      </c>
      <c r="E1151" s="15" t="s">
        <v>2331</v>
      </c>
      <c r="F1151" s="16">
        <v>1103990.571</v>
      </c>
      <c r="G1151" s="16">
        <v>433301</v>
      </c>
      <c r="H1151" s="17">
        <v>2298.6497808055406</v>
      </c>
      <c r="I1151" s="16">
        <v>2298.6497808055406</v>
      </c>
      <c r="J1151" s="17">
        <v>0</v>
      </c>
      <c r="K1151" s="16">
        <v>5653.0032285982124</v>
      </c>
      <c r="L1151" s="16">
        <v>5678.0359533521641</v>
      </c>
      <c r="M1151" s="16">
        <v>5712.0093969318168</v>
      </c>
      <c r="N1151" s="16">
        <v>5700.6142704071244</v>
      </c>
      <c r="O1151" s="16">
        <v>5704.9486984996529</v>
      </c>
      <c r="P1151" s="17">
        <v>1356.794136249531</v>
      </c>
      <c r="Q1151" s="16">
        <v>1361.0654813547992</v>
      </c>
      <c r="R1151" s="16">
        <v>1559.4283798438405</v>
      </c>
      <c r="S1151" s="16">
        <v>1556.3174109255974</v>
      </c>
      <c r="T1151" s="16">
        <v>0</v>
      </c>
      <c r="U1151" s="17">
        <v>6594.8588731542222</v>
      </c>
      <c r="V1151" s="16">
        <v>6615.6202528029062</v>
      </c>
      <c r="W1151" s="16">
        <v>4152.5810170879759</v>
      </c>
      <c r="X1151" s="16">
        <v>4144.2968594815266</v>
      </c>
      <c r="Y1151" s="16">
        <v>5704.9486984996529</v>
      </c>
      <c r="Z1151" s="18">
        <v>5.9830579503912847E-3</v>
      </c>
      <c r="AA1151" s="19">
        <v>3.7576760592502845E-3</v>
      </c>
      <c r="AB1151" s="19">
        <v>5.1675701299985586E-3</v>
      </c>
      <c r="AC1151" s="18">
        <v>0.1706304506301978</v>
      </c>
      <c r="AD1151" s="19">
        <v>0.27300872100831647</v>
      </c>
      <c r="AE1151" s="17">
        <v>0</v>
      </c>
    </row>
    <row r="1152" spans="2:31" x14ac:dyDescent="0.25">
      <c r="B1152" s="15" t="s">
        <v>38</v>
      </c>
      <c r="C1152" s="15" t="s">
        <v>2332</v>
      </c>
      <c r="D1152" s="15" t="s">
        <v>2252</v>
      </c>
      <c r="E1152" s="15" t="s">
        <v>2333</v>
      </c>
      <c r="F1152" s="16">
        <v>178673.81</v>
      </c>
      <c r="G1152" s="16">
        <v>0</v>
      </c>
      <c r="H1152" s="17">
        <v>372.02175904470732</v>
      </c>
      <c r="I1152" s="16">
        <v>372.02175904470732</v>
      </c>
      <c r="J1152" s="17">
        <v>1</v>
      </c>
      <c r="K1152" s="16">
        <v>0</v>
      </c>
      <c r="L1152" s="16">
        <v>0</v>
      </c>
      <c r="M1152" s="16">
        <v>0</v>
      </c>
      <c r="N1152" s="16">
        <v>0</v>
      </c>
      <c r="O1152" s="16">
        <v>0</v>
      </c>
      <c r="P1152" s="17">
        <v>63.4782403900373</v>
      </c>
      <c r="Q1152" s="16">
        <v>63.478240390037286</v>
      </c>
      <c r="R1152" s="16">
        <v>0</v>
      </c>
      <c r="S1152" s="16">
        <v>0</v>
      </c>
      <c r="T1152" s="16">
        <v>0</v>
      </c>
      <c r="U1152" s="17">
        <v>308.54351865467004</v>
      </c>
      <c r="V1152" s="16">
        <v>308.54351865467004</v>
      </c>
      <c r="W1152" s="16">
        <v>0</v>
      </c>
      <c r="X1152" s="16">
        <v>0</v>
      </c>
      <c r="Y1152" s="16">
        <v>0</v>
      </c>
      <c r="Z1152" s="18">
        <v>1.7268536371092666E-3</v>
      </c>
      <c r="AA1152" s="19">
        <v>0</v>
      </c>
      <c r="AB1152" s="19">
        <v>0</v>
      </c>
      <c r="AC1152" s="18">
        <v>0.17063045063019786</v>
      </c>
      <c r="AD1152" s="19" t="s">
        <v>195</v>
      </c>
      <c r="AE1152" s="17">
        <v>0</v>
      </c>
    </row>
    <row r="1153" spans="2:31" x14ac:dyDescent="0.25">
      <c r="B1153" s="15" t="s">
        <v>38</v>
      </c>
      <c r="C1153" s="15" t="s">
        <v>2334</v>
      </c>
      <c r="D1153" s="15" t="s">
        <v>2252</v>
      </c>
      <c r="E1153" s="15" t="s">
        <v>2335</v>
      </c>
      <c r="F1153" s="16">
        <v>447174.88000000006</v>
      </c>
      <c r="G1153" s="16">
        <v>336678</v>
      </c>
      <c r="H1153" s="17">
        <v>931.07537953215376</v>
      </c>
      <c r="I1153" s="16">
        <v>931.07537953215376</v>
      </c>
      <c r="J1153" s="17">
        <v>0</v>
      </c>
      <c r="K1153" s="16">
        <v>2722.2987566529414</v>
      </c>
      <c r="L1153" s="16">
        <v>2686.4790361706659</v>
      </c>
      <c r="M1153" s="16">
        <v>2534.9340648995003</v>
      </c>
      <c r="N1153" s="16">
        <v>2430.2302665666948</v>
      </c>
      <c r="O1153" s="16">
        <v>2424.7195403386522</v>
      </c>
      <c r="P1153" s="17">
        <v>623.37687517797258</v>
      </c>
      <c r="Q1153" s="16">
        <v>617.26494013063405</v>
      </c>
      <c r="R1153" s="16">
        <v>692.05910689862537</v>
      </c>
      <c r="S1153" s="16">
        <v>663.47405683106967</v>
      </c>
      <c r="T1153" s="16">
        <v>0</v>
      </c>
      <c r="U1153" s="17">
        <v>3029.9972610071227</v>
      </c>
      <c r="V1153" s="16">
        <v>3000.2894755721859</v>
      </c>
      <c r="W1153" s="16">
        <v>1842.8749580008748</v>
      </c>
      <c r="X1153" s="16">
        <v>1766.7562097356251</v>
      </c>
      <c r="Y1153" s="16">
        <v>2424.7195403386522</v>
      </c>
      <c r="Z1153" s="18">
        <v>6.742649247850536E-3</v>
      </c>
      <c r="AA1153" s="19">
        <v>4.0360397343165832E-3</v>
      </c>
      <c r="AB1153" s="19">
        <v>5.4223071303527871E-3</v>
      </c>
      <c r="AC1153" s="18">
        <v>0.17063045063019783</v>
      </c>
      <c r="AD1153" s="19">
        <v>0.27300872100831652</v>
      </c>
      <c r="AE1153" s="17">
        <v>0</v>
      </c>
    </row>
    <row r="1154" spans="2:31" x14ac:dyDescent="0.25">
      <c r="B1154" s="15" t="s">
        <v>38</v>
      </c>
      <c r="C1154" s="15" t="s">
        <v>2336</v>
      </c>
      <c r="D1154" s="15" t="s">
        <v>2252</v>
      </c>
      <c r="E1154" s="15" t="s">
        <v>2337</v>
      </c>
      <c r="F1154" s="16">
        <v>2407592.5499999998</v>
      </c>
      <c r="G1154" s="16">
        <v>548014</v>
      </c>
      <c r="H1154" s="17">
        <v>5012.9160816234471</v>
      </c>
      <c r="I1154" s="16">
        <v>5012.9160816234471</v>
      </c>
      <c r="J1154" s="17">
        <v>0</v>
      </c>
      <c r="K1154" s="16">
        <v>11024.486595504761</v>
      </c>
      <c r="L1154" s="16">
        <v>11054.269802135084</v>
      </c>
      <c r="M1154" s="16">
        <v>11256.31362310805</v>
      </c>
      <c r="N1154" s="16">
        <v>11428.866493046398</v>
      </c>
      <c r="O1154" s="16">
        <v>11437.724615386516</v>
      </c>
      <c r="P1154" s="17">
        <v>2736.469245736328</v>
      </c>
      <c r="Q1154" s="16">
        <v>2741.5511677048717</v>
      </c>
      <c r="R1154" s="16">
        <v>3073.0717855132184</v>
      </c>
      <c r="S1154" s="16">
        <v>3120.1802238413838</v>
      </c>
      <c r="T1154" s="16">
        <v>0</v>
      </c>
      <c r="U1154" s="17">
        <v>13300.933431391881</v>
      </c>
      <c r="V1154" s="16">
        <v>13325.634716053661</v>
      </c>
      <c r="W1154" s="16">
        <v>8183.2418375948309</v>
      </c>
      <c r="X1154" s="16">
        <v>8308.6862692050145</v>
      </c>
      <c r="Y1154" s="16">
        <v>11437.724615386516</v>
      </c>
      <c r="Z1154" s="18">
        <v>5.5297081201396685E-3</v>
      </c>
      <c r="AA1154" s="19">
        <v>3.4249832071460446E-3</v>
      </c>
      <c r="AB1154" s="19">
        <v>4.7506894866353186E-3</v>
      </c>
      <c r="AC1154" s="18">
        <v>0.17063045063019788</v>
      </c>
      <c r="AD1154" s="19">
        <v>0.27300872100831652</v>
      </c>
      <c r="AE1154" s="17">
        <v>0</v>
      </c>
    </row>
    <row r="1155" spans="2:31" x14ac:dyDescent="0.25">
      <c r="B1155" s="15" t="s">
        <v>38</v>
      </c>
      <c r="C1155" s="15" t="s">
        <v>2338</v>
      </c>
      <c r="D1155" s="15" t="s">
        <v>2252</v>
      </c>
      <c r="E1155" s="15" t="s">
        <v>2339</v>
      </c>
      <c r="F1155" s="16">
        <v>887205.01</v>
      </c>
      <c r="G1155" s="16">
        <v>451521</v>
      </c>
      <c r="H1155" s="17">
        <v>1847.2744743814283</v>
      </c>
      <c r="I1155" s="16">
        <v>1847.2744743814283</v>
      </c>
      <c r="J1155" s="17">
        <v>0</v>
      </c>
      <c r="K1155" s="16">
        <v>4882.2313694638042</v>
      </c>
      <c r="L1155" s="16">
        <v>4908.8051393663709</v>
      </c>
      <c r="M1155" s="16">
        <v>4902.8061280022048</v>
      </c>
      <c r="N1155" s="16">
        <v>4821.6314564709155</v>
      </c>
      <c r="O1155" s="16">
        <v>4810.6980518077153</v>
      </c>
      <c r="P1155" s="17">
        <v>1148.258614653862</v>
      </c>
      <c r="Q1155" s="16">
        <v>1152.7929089872798</v>
      </c>
      <c r="R1155" s="16">
        <v>1338.5088303576188</v>
      </c>
      <c r="S1155" s="16">
        <v>1316.3474371045836</v>
      </c>
      <c r="T1155" s="16">
        <v>0</v>
      </c>
      <c r="U1155" s="17">
        <v>5581.2472291913709</v>
      </c>
      <c r="V1155" s="16">
        <v>5603.2867047605196</v>
      </c>
      <c r="W1155" s="16">
        <v>3564.2972976445863</v>
      </c>
      <c r="X1155" s="16">
        <v>3505.2840193663319</v>
      </c>
      <c r="Y1155" s="16">
        <v>4810.6980518077153</v>
      </c>
      <c r="Z1155" s="18">
        <v>6.3032409690472165E-3</v>
      </c>
      <c r="AA1155" s="19">
        <v>3.9841869902261474E-3</v>
      </c>
      <c r="AB1155" s="19">
        <v>5.4223071303527862E-3</v>
      </c>
      <c r="AC1155" s="18">
        <v>0.17063045063019786</v>
      </c>
      <c r="AD1155" s="19">
        <v>0.27300872100831658</v>
      </c>
      <c r="AE1155" s="17">
        <v>0</v>
      </c>
    </row>
    <row r="1156" spans="2:31" x14ac:dyDescent="0.25">
      <c r="B1156" s="15" t="s">
        <v>38</v>
      </c>
      <c r="C1156" s="15" t="s">
        <v>2340</v>
      </c>
      <c r="D1156" s="15" t="s">
        <v>2252</v>
      </c>
      <c r="E1156" s="15" t="s">
        <v>2341</v>
      </c>
      <c r="F1156" s="16">
        <v>2108635.6399999997</v>
      </c>
      <c r="G1156" s="16">
        <v>512876</v>
      </c>
      <c r="H1156" s="17">
        <v>4390.4495011169365</v>
      </c>
      <c r="I1156" s="16">
        <v>4390.4495011169365</v>
      </c>
      <c r="J1156" s="17">
        <v>0</v>
      </c>
      <c r="K1156" s="16">
        <v>9763.6342164375583</v>
      </c>
      <c r="L1156" s="16">
        <v>9791.7760672957847</v>
      </c>
      <c r="M1156" s="16">
        <v>9958.1227110675463</v>
      </c>
      <c r="N1156" s="16">
        <v>10092.882228499016</v>
      </c>
      <c r="O1156" s="16">
        <v>10100.689700894949</v>
      </c>
      <c r="P1156" s="17">
        <v>2415.1176829838701</v>
      </c>
      <c r="Q1156" s="16">
        <v>2419.9195396773762</v>
      </c>
      <c r="R1156" s="16">
        <v>2718.6543449924206</v>
      </c>
      <c r="S1156" s="16">
        <v>2755.4448684900685</v>
      </c>
      <c r="T1156" s="16">
        <v>0</v>
      </c>
      <c r="U1156" s="17">
        <v>11738.966034570625</v>
      </c>
      <c r="V1156" s="16">
        <v>11762.306028735346</v>
      </c>
      <c r="W1156" s="16">
        <v>7239.4683660751252</v>
      </c>
      <c r="X1156" s="16">
        <v>7337.4373600089475</v>
      </c>
      <c r="Y1156" s="16">
        <v>10100.689700894949</v>
      </c>
      <c r="Z1156" s="18">
        <v>5.5726251651769428E-3</v>
      </c>
      <c r="AA1156" s="19">
        <v>3.4564780774747968E-3</v>
      </c>
      <c r="AB1156" s="19">
        <v>4.7901541211240036E-3</v>
      </c>
      <c r="AC1156" s="18">
        <v>0.17063045063019788</v>
      </c>
      <c r="AD1156" s="19">
        <v>0.27300872100831658</v>
      </c>
      <c r="AE1156" s="17">
        <v>0</v>
      </c>
    </row>
    <row r="1157" spans="2:31" x14ac:dyDescent="0.25">
      <c r="B1157" s="15" t="s">
        <v>38</v>
      </c>
      <c r="C1157" s="15" t="s">
        <v>2342</v>
      </c>
      <c r="D1157" s="15" t="s">
        <v>2252</v>
      </c>
      <c r="E1157" s="15" t="s">
        <v>2343</v>
      </c>
      <c r="F1157" s="16">
        <v>893434.86</v>
      </c>
      <c r="G1157" s="16">
        <v>474668</v>
      </c>
      <c r="H1157" s="17">
        <v>1860.2458200732485</v>
      </c>
      <c r="I1157" s="16">
        <v>1860.2458200732485</v>
      </c>
      <c r="J1157" s="17">
        <v>0</v>
      </c>
      <c r="K1157" s="16">
        <v>4982.1219268641962</v>
      </c>
      <c r="L1157" s="16">
        <v>5010.1308287126649</v>
      </c>
      <c r="M1157" s="16">
        <v>4997.6501276568106</v>
      </c>
      <c r="N1157" s="16">
        <v>4855.4883896380252</v>
      </c>
      <c r="O1157" s="16">
        <v>4844.4782118837447</v>
      </c>
      <c r="P1157" s="17">
        <v>1167.516292037468</v>
      </c>
      <c r="Q1157" s="16">
        <v>1172.2954635815288</v>
      </c>
      <c r="R1157" s="16">
        <v>1364.4020693986358</v>
      </c>
      <c r="S1157" s="16">
        <v>1325.5906751258003</v>
      </c>
      <c r="T1157" s="16">
        <v>0</v>
      </c>
      <c r="U1157" s="17">
        <v>5674.8514548999774</v>
      </c>
      <c r="V1157" s="16">
        <v>5698.0811852043853</v>
      </c>
      <c r="W1157" s="16">
        <v>3633.2480582581748</v>
      </c>
      <c r="X1157" s="16">
        <v>3529.8977145122249</v>
      </c>
      <c r="Y1157" s="16">
        <v>4844.4782118837447</v>
      </c>
      <c r="Z1157" s="18">
        <v>6.3647240270568589E-3</v>
      </c>
      <c r="AA1157" s="19">
        <v>4.0087677868145865E-3</v>
      </c>
      <c r="AB1157" s="19">
        <v>5.4223071303527879E-3</v>
      </c>
      <c r="AC1157" s="18">
        <v>0.17063045063019788</v>
      </c>
      <c r="AD1157" s="19">
        <v>0.27300872100831658</v>
      </c>
      <c r="AE1157" s="17">
        <v>0</v>
      </c>
    </row>
    <row r="1158" spans="2:31" x14ac:dyDescent="0.25">
      <c r="B1158" s="15" t="s">
        <v>38</v>
      </c>
      <c r="C1158" s="15" t="s">
        <v>2344</v>
      </c>
      <c r="D1158" s="15" t="s">
        <v>2252</v>
      </c>
      <c r="E1158" s="15" t="s">
        <v>2345</v>
      </c>
      <c r="F1158" s="16">
        <v>3654092.74</v>
      </c>
      <c r="G1158" s="16">
        <v>598577</v>
      </c>
      <c r="H1158" s="17">
        <v>7608.2891434804815</v>
      </c>
      <c r="I1158" s="16">
        <v>7608.2891434804815</v>
      </c>
      <c r="J1158" s="17">
        <v>0</v>
      </c>
      <c r="K1158" s="16">
        <v>15966.499329935083</v>
      </c>
      <c r="L1158" s="16">
        <v>15997.129593258291</v>
      </c>
      <c r="M1158" s="16">
        <v>16378.941246585222</v>
      </c>
      <c r="N1158" s="16">
        <v>16756.78890819809</v>
      </c>
      <c r="O1158" s="16">
        <v>16769.884028445616</v>
      </c>
      <c r="P1158" s="17">
        <v>4022.5767807304928</v>
      </c>
      <c r="Q1158" s="16">
        <v>4027.8032363642524</v>
      </c>
      <c r="R1158" s="16">
        <v>4471.5938012005927</v>
      </c>
      <c r="S1158" s="16">
        <v>4574.7495080334802</v>
      </c>
      <c r="T1158" s="16">
        <v>0</v>
      </c>
      <c r="U1158" s="17">
        <v>19552.211692685072</v>
      </c>
      <c r="V1158" s="16">
        <v>19577.615500374519</v>
      </c>
      <c r="W1158" s="16">
        <v>11907.347445384628</v>
      </c>
      <c r="X1158" s="16">
        <v>12182.039400164609</v>
      </c>
      <c r="Y1158" s="16">
        <v>16769.884028445616</v>
      </c>
      <c r="Z1158" s="18">
        <v>5.3542465910511611E-3</v>
      </c>
      <c r="AA1158" s="19">
        <v>3.2962199593146117E-3</v>
      </c>
      <c r="AB1158" s="19">
        <v>4.5893427511764836E-3</v>
      </c>
      <c r="AC1158" s="18">
        <v>0.17063045063019791</v>
      </c>
      <c r="AD1158" s="19">
        <v>0.27300872100831652</v>
      </c>
      <c r="AE1158" s="17">
        <v>0</v>
      </c>
    </row>
    <row r="1159" spans="2:31" x14ac:dyDescent="0.25">
      <c r="B1159" s="15" t="s">
        <v>38</v>
      </c>
      <c r="C1159" s="15" t="s">
        <v>2346</v>
      </c>
      <c r="D1159" s="15" t="s">
        <v>2252</v>
      </c>
      <c r="E1159" s="15" t="s">
        <v>2347</v>
      </c>
      <c r="F1159" s="16">
        <v>891656.16</v>
      </c>
      <c r="G1159" s="16">
        <v>490483</v>
      </c>
      <c r="H1159" s="17">
        <v>1856.542338836615</v>
      </c>
      <c r="I1159" s="16">
        <v>1856.542338836615</v>
      </c>
      <c r="J1159" s="17">
        <v>0</v>
      </c>
      <c r="K1159" s="16">
        <v>5027.2475659745342</v>
      </c>
      <c r="L1159" s="16">
        <v>5056.2482096521471</v>
      </c>
      <c r="M1159" s="16">
        <v>5038.3896458739473</v>
      </c>
      <c r="N1159" s="16">
        <v>4845.8218122686931</v>
      </c>
      <c r="O1159" s="16">
        <v>4834.8335541909855</v>
      </c>
      <c r="P1159" s="17">
        <v>1174.5841735015333</v>
      </c>
      <c r="Q1159" s="16">
        <v>1179.5325664008101</v>
      </c>
      <c r="R1159" s="16">
        <v>1375.5243131615912</v>
      </c>
      <c r="S1159" s="16">
        <v>1322.9516152016711</v>
      </c>
      <c r="T1159" s="16">
        <v>0</v>
      </c>
      <c r="U1159" s="17">
        <v>5709.2057313096157</v>
      </c>
      <c r="V1159" s="16">
        <v>5733.2579820879528</v>
      </c>
      <c r="W1159" s="16">
        <v>3662.8653327123561</v>
      </c>
      <c r="X1159" s="16">
        <v>3522.8701970670218</v>
      </c>
      <c r="Y1159" s="16">
        <v>4834.8335541909855</v>
      </c>
      <c r="Z1159" s="18">
        <v>6.416410398262469E-3</v>
      </c>
      <c r="AA1159" s="19">
        <v>4.0294318887335329E-3</v>
      </c>
      <c r="AB1159" s="19">
        <v>5.4223071303527871E-3</v>
      </c>
      <c r="AC1159" s="18">
        <v>0.17063045063019786</v>
      </c>
      <c r="AD1159" s="19">
        <v>0.27300872100831652</v>
      </c>
      <c r="AE1159" s="17">
        <v>652.97738334808673</v>
      </c>
    </row>
    <row r="1160" spans="2:31" x14ac:dyDescent="0.25">
      <c r="B1160" s="15" t="s">
        <v>38</v>
      </c>
      <c r="C1160" s="15" t="s">
        <v>2348</v>
      </c>
      <c r="D1160" s="15" t="s">
        <v>2252</v>
      </c>
      <c r="E1160" s="15" t="s">
        <v>2349</v>
      </c>
      <c r="F1160" s="16">
        <v>1124120.3299999998</v>
      </c>
      <c r="G1160" s="16">
        <v>509267</v>
      </c>
      <c r="H1160" s="17">
        <v>2340.5625174977627</v>
      </c>
      <c r="I1160" s="16">
        <v>2340.5625174977627</v>
      </c>
      <c r="J1160" s="17">
        <v>0</v>
      </c>
      <c r="K1160" s="16">
        <v>5979.6228960211774</v>
      </c>
      <c r="L1160" s="16">
        <v>6009.3661579797972</v>
      </c>
      <c r="M1160" s="16">
        <v>6022.0176863587349</v>
      </c>
      <c r="N1160" s="16">
        <v>5976.5643738405915</v>
      </c>
      <c r="O1160" s="16">
        <v>5981.079767416024</v>
      </c>
      <c r="P1160" s="17">
        <v>1419.676986435536</v>
      </c>
      <c r="Q1160" s="16">
        <v>1424.7520926267471</v>
      </c>
      <c r="R1160" s="16">
        <v>1644.0633464422597</v>
      </c>
      <c r="S1160" s="16">
        <v>1631.6541957260811</v>
      </c>
      <c r="T1160" s="16">
        <v>0</v>
      </c>
      <c r="U1160" s="17">
        <v>6900.508427083405</v>
      </c>
      <c r="V1160" s="16">
        <v>6925.1765828508132</v>
      </c>
      <c r="W1160" s="16">
        <v>4377.954339916475</v>
      </c>
      <c r="X1160" s="16">
        <v>4344.9101781145109</v>
      </c>
      <c r="Y1160" s="16">
        <v>5981.079767416024</v>
      </c>
      <c r="Z1160" s="18">
        <v>6.1495574098967771E-3</v>
      </c>
      <c r="AA1160" s="19">
        <v>3.87986245121596E-3</v>
      </c>
      <c r="AB1160" s="19">
        <v>5.3206757388828867E-3</v>
      </c>
      <c r="AC1160" s="18">
        <v>0.17063045063019788</v>
      </c>
      <c r="AD1160" s="19">
        <v>0.27300872100831652</v>
      </c>
      <c r="AE1160" s="17">
        <v>39.25</v>
      </c>
    </row>
    <row r="1161" spans="2:31" x14ac:dyDescent="0.25">
      <c r="B1161" s="15" t="s">
        <v>38</v>
      </c>
      <c r="C1161" s="15" t="s">
        <v>2350</v>
      </c>
      <c r="D1161" s="15" t="s">
        <v>2252</v>
      </c>
      <c r="E1161" s="15" t="s">
        <v>2351</v>
      </c>
      <c r="F1161" s="16">
        <v>920406.41999999993</v>
      </c>
      <c r="G1161" s="16">
        <v>466926</v>
      </c>
      <c r="H1161" s="17">
        <v>1916.4040628251093</v>
      </c>
      <c r="I1161" s="16">
        <v>1916.4040628251093</v>
      </c>
      <c r="J1161" s="17">
        <v>0</v>
      </c>
      <c r="K1161" s="16">
        <v>5060.0363230582734</v>
      </c>
      <c r="L1161" s="16">
        <v>5087.5112967746518</v>
      </c>
      <c r="M1161" s="16">
        <v>5081.7687560930663</v>
      </c>
      <c r="N1161" s="16">
        <v>5002.0688537475471</v>
      </c>
      <c r="O1161" s="16">
        <v>4990.7262939884822</v>
      </c>
      <c r="P1161" s="17">
        <v>1190.3931668379932</v>
      </c>
      <c r="Q1161" s="16">
        <v>1195.0812339842714</v>
      </c>
      <c r="R1161" s="16">
        <v>1387.3671885609917</v>
      </c>
      <c r="S1161" s="16">
        <v>1365.6084201571459</v>
      </c>
      <c r="T1161" s="16">
        <v>0</v>
      </c>
      <c r="U1161" s="17">
        <v>5786.0472190453893</v>
      </c>
      <c r="V1161" s="16">
        <v>5808.8341256154899</v>
      </c>
      <c r="W1161" s="16">
        <v>3694.4015675320743</v>
      </c>
      <c r="X1161" s="16">
        <v>3636.4604335904014</v>
      </c>
      <c r="Y1161" s="16">
        <v>4990.7262939884822</v>
      </c>
      <c r="Z1161" s="18">
        <v>6.298783392156739E-3</v>
      </c>
      <c r="AA1161" s="19">
        <v>3.9824048604107281E-3</v>
      </c>
      <c r="AB1161" s="19">
        <v>5.4223071303527879E-3</v>
      </c>
      <c r="AC1161" s="18">
        <v>0.17063045063019788</v>
      </c>
      <c r="AD1161" s="19">
        <v>0.27300872100831652</v>
      </c>
      <c r="AE1161" s="17">
        <v>822</v>
      </c>
    </row>
    <row r="1162" spans="2:31" x14ac:dyDescent="0.25">
      <c r="B1162" s="15" t="s">
        <v>38</v>
      </c>
      <c r="C1162" s="15" t="s">
        <v>2352</v>
      </c>
      <c r="D1162" s="15" t="s">
        <v>2252</v>
      </c>
      <c r="E1162" s="15" t="s">
        <v>2353</v>
      </c>
      <c r="F1162" s="16">
        <v>1016153.35</v>
      </c>
      <c r="G1162" s="16">
        <v>483412</v>
      </c>
      <c r="H1162" s="17">
        <v>2115.7614354681982</v>
      </c>
      <c r="I1162" s="16">
        <v>2115.7614354681982</v>
      </c>
      <c r="J1162" s="17">
        <v>0</v>
      </c>
      <c r="K1162" s="16">
        <v>5481.033967492639</v>
      </c>
      <c r="L1162" s="16">
        <v>5509.3616414515782</v>
      </c>
      <c r="M1162" s="16">
        <v>5513.3651477159401</v>
      </c>
      <c r="N1162" s="16">
        <v>5460.810210903096</v>
      </c>
      <c r="O1162" s="16">
        <v>5464.9264511474394</v>
      </c>
      <c r="P1162" s="17">
        <v>1296.2446229526236</v>
      </c>
      <c r="Q1162" s="16">
        <v>1301.0781867255421</v>
      </c>
      <c r="R1162" s="16">
        <v>1505.1967674297571</v>
      </c>
      <c r="S1162" s="16">
        <v>1490.8488113478011</v>
      </c>
      <c r="T1162" s="16">
        <v>0</v>
      </c>
      <c r="U1162" s="17">
        <v>6300.5507800082141</v>
      </c>
      <c r="V1162" s="16">
        <v>6324.0448901942345</v>
      </c>
      <c r="W1162" s="16">
        <v>4008.168380286183</v>
      </c>
      <c r="X1162" s="16">
        <v>3969.961399555295</v>
      </c>
      <c r="Y1162" s="16">
        <v>5464.9264511474394</v>
      </c>
      <c r="Z1162" s="18">
        <v>6.2119539684647252E-3</v>
      </c>
      <c r="AA1162" s="19">
        <v>3.9256524518870494E-3</v>
      </c>
      <c r="AB1162" s="19">
        <v>5.3780528806478267E-3</v>
      </c>
      <c r="AC1162" s="18">
        <v>0.17063045063019791</v>
      </c>
      <c r="AD1162" s="19">
        <v>0.27300872100831658</v>
      </c>
      <c r="AE1162" s="17">
        <v>0</v>
      </c>
    </row>
    <row r="1163" spans="2:31" x14ac:dyDescent="0.25">
      <c r="B1163" s="15" t="s">
        <v>38</v>
      </c>
      <c r="C1163" s="15" t="s">
        <v>2354</v>
      </c>
      <c r="D1163" s="15" t="s">
        <v>2252</v>
      </c>
      <c r="E1163" s="15" t="s">
        <v>2355</v>
      </c>
      <c r="F1163" s="16">
        <v>435835.2</v>
      </c>
      <c r="G1163" s="16">
        <v>472808</v>
      </c>
      <c r="H1163" s="17">
        <v>907.46471325373216</v>
      </c>
      <c r="I1163" s="16">
        <v>907.46471325373216</v>
      </c>
      <c r="J1163" s="17">
        <v>0</v>
      </c>
      <c r="K1163" s="16">
        <v>2653.2653691673959</v>
      </c>
      <c r="L1163" s="16">
        <v>2618.3539827309828</v>
      </c>
      <c r="M1163" s="16">
        <v>2470.651963192312</v>
      </c>
      <c r="N1163" s="16">
        <v>2368.6032951474122</v>
      </c>
      <c r="O1163" s="16">
        <v>2363.2323126187334</v>
      </c>
      <c r="P1163" s="17">
        <v>607.56897853601868</v>
      </c>
      <c r="Q1163" s="16">
        <v>601.6120329362484</v>
      </c>
      <c r="R1163" s="16">
        <v>674.50953252781949</v>
      </c>
      <c r="S1163" s="16">
        <v>646.64935618427546</v>
      </c>
      <c r="T1163" s="16">
        <v>0</v>
      </c>
      <c r="U1163" s="17">
        <v>2953.1611038851092</v>
      </c>
      <c r="V1163" s="16">
        <v>2924.2066630484665</v>
      </c>
      <c r="W1163" s="16">
        <v>1796.1424306644926</v>
      </c>
      <c r="X1163" s="16">
        <v>1721.9539389631368</v>
      </c>
      <c r="Y1163" s="16">
        <v>2363.2323126187334</v>
      </c>
      <c r="Z1163" s="18">
        <v>6.742649247850536E-3</v>
      </c>
      <c r="AA1163" s="19">
        <v>4.0360397343165823E-3</v>
      </c>
      <c r="AB1163" s="19">
        <v>5.4223071303527879E-3</v>
      </c>
      <c r="AC1163" s="18">
        <v>0.17063045063019788</v>
      </c>
      <c r="AD1163" s="19">
        <v>0.27300872100831658</v>
      </c>
      <c r="AE1163" s="17">
        <v>398.5</v>
      </c>
    </row>
    <row r="1164" spans="2:31" x14ac:dyDescent="0.25">
      <c r="B1164" s="15" t="s">
        <v>38</v>
      </c>
      <c r="C1164" s="15" t="s">
        <v>2356</v>
      </c>
      <c r="D1164" s="15" t="s">
        <v>2252</v>
      </c>
      <c r="E1164" s="15" t="s">
        <v>2357</v>
      </c>
      <c r="F1164" s="16">
        <v>604201.21</v>
      </c>
      <c r="G1164" s="16">
        <v>426229</v>
      </c>
      <c r="H1164" s="17">
        <v>1258.0243123552391</v>
      </c>
      <c r="I1164" s="16">
        <v>1258.0243123552391</v>
      </c>
      <c r="J1164" s="17">
        <v>0</v>
      </c>
      <c r="K1164" s="16">
        <v>3678.239266819287</v>
      </c>
      <c r="L1164" s="16">
        <v>3629.8413817295595</v>
      </c>
      <c r="M1164" s="16">
        <v>3425.0810986576353</v>
      </c>
      <c r="N1164" s="16">
        <v>3283.6103576261248</v>
      </c>
      <c r="O1164" s="16">
        <v>3276.1645291507816</v>
      </c>
      <c r="P1164" s="17">
        <v>842.27687894398298</v>
      </c>
      <c r="Q1164" s="16">
        <v>834.0187260015739</v>
      </c>
      <c r="R1164" s="16">
        <v>935.07701009428092</v>
      </c>
      <c r="S1164" s="16">
        <v>896.45426402516432</v>
      </c>
      <c r="T1164" s="16">
        <v>0</v>
      </c>
      <c r="U1164" s="17">
        <v>4093.9867002305432</v>
      </c>
      <c r="V1164" s="16">
        <v>4053.846968083225</v>
      </c>
      <c r="W1164" s="16">
        <v>2490.0040885633543</v>
      </c>
      <c r="X1164" s="16">
        <v>2387.1560936009605</v>
      </c>
      <c r="Y1164" s="16">
        <v>3276.1645291507816</v>
      </c>
      <c r="Z1164" s="18">
        <v>6.7426492478505368E-3</v>
      </c>
      <c r="AA1164" s="19">
        <v>4.0360397343165823E-3</v>
      </c>
      <c r="AB1164" s="19">
        <v>5.4223071303527871E-3</v>
      </c>
      <c r="AC1164" s="18">
        <v>0.17063045063019791</v>
      </c>
      <c r="AD1164" s="19">
        <v>0.27300872100831663</v>
      </c>
      <c r="AE1164" s="17">
        <v>224.5</v>
      </c>
    </row>
    <row r="1165" spans="2:31" x14ac:dyDescent="0.25">
      <c r="B1165" s="15" t="s">
        <v>38</v>
      </c>
      <c r="C1165" s="15" t="s">
        <v>2358</v>
      </c>
      <c r="D1165" s="15" t="s">
        <v>2252</v>
      </c>
      <c r="E1165" s="15" t="s">
        <v>2359</v>
      </c>
      <c r="F1165" s="16">
        <v>2985374.6609999989</v>
      </c>
      <c r="G1165" s="16">
        <v>523592</v>
      </c>
      <c r="H1165" s="17">
        <v>6215.9324457944722</v>
      </c>
      <c r="I1165" s="16">
        <v>6215.9324457944722</v>
      </c>
      <c r="J1165" s="17">
        <v>0</v>
      </c>
      <c r="K1165" s="16">
        <v>13158.043297123968</v>
      </c>
      <c r="L1165" s="16">
        <v>13185.22792747373</v>
      </c>
      <c r="M1165" s="16">
        <v>13486.026111716248</v>
      </c>
      <c r="N1165" s="16">
        <v>13777.539352317486</v>
      </c>
      <c r="O1165" s="16">
        <v>13788.289749937871</v>
      </c>
      <c r="P1165" s="17">
        <v>3305.7902115126963</v>
      </c>
      <c r="Q1165" s="16">
        <v>3310.4287372394906</v>
      </c>
      <c r="R1165" s="16">
        <v>3681.802740244415</v>
      </c>
      <c r="S1165" s="16">
        <v>3761.3883972179265</v>
      </c>
      <c r="T1165" s="16">
        <v>0</v>
      </c>
      <c r="U1165" s="17">
        <v>16068.185531405743</v>
      </c>
      <c r="V1165" s="16">
        <v>16090.731636028711</v>
      </c>
      <c r="W1165" s="16">
        <v>9804.2233714718332</v>
      </c>
      <c r="X1165" s="16">
        <v>10016.15095509956</v>
      </c>
      <c r="Y1165" s="16">
        <v>13788.289749937871</v>
      </c>
      <c r="Z1165" s="18">
        <v>5.3860772631905288E-3</v>
      </c>
      <c r="AA1165" s="19">
        <v>3.3195790440473964E-3</v>
      </c>
      <c r="AB1165" s="19">
        <v>4.6186128428246463E-3</v>
      </c>
      <c r="AC1165" s="18">
        <v>0.17063045063019788</v>
      </c>
      <c r="AD1165" s="19">
        <v>0.27300872100831669</v>
      </c>
      <c r="AE1165" s="17">
        <v>0</v>
      </c>
    </row>
    <row r="1166" spans="2:31" x14ac:dyDescent="0.25">
      <c r="B1166" s="15" t="s">
        <v>38</v>
      </c>
      <c r="C1166" s="15" t="s">
        <v>2360</v>
      </c>
      <c r="D1166" s="15" t="s">
        <v>2252</v>
      </c>
      <c r="E1166" s="15" t="s">
        <v>2361</v>
      </c>
      <c r="F1166" s="16">
        <v>532811.12</v>
      </c>
      <c r="G1166" s="16">
        <v>390094</v>
      </c>
      <c r="H1166" s="17">
        <v>1109.3810005001887</v>
      </c>
      <c r="I1166" s="16">
        <v>1109.3810005001887</v>
      </c>
      <c r="J1166" s="17">
        <v>0</v>
      </c>
      <c r="K1166" s="16">
        <v>3243.632668961327</v>
      </c>
      <c r="L1166" s="16">
        <v>3200.9532917381516</v>
      </c>
      <c r="M1166" s="16">
        <v>3020.3866957939481</v>
      </c>
      <c r="N1166" s="16">
        <v>2895.6315931415897</v>
      </c>
      <c r="O1166" s="16">
        <v>2889.0655351072546</v>
      </c>
      <c r="P1166" s="17">
        <v>742.75668401962969</v>
      </c>
      <c r="Q1166" s="16">
        <v>735.47428265142275</v>
      </c>
      <c r="R1166" s="16">
        <v>824.59190876924106</v>
      </c>
      <c r="S1166" s="16">
        <v>790.53267775485494</v>
      </c>
      <c r="T1166" s="16">
        <v>0</v>
      </c>
      <c r="U1166" s="17">
        <v>3610.2569854418862</v>
      </c>
      <c r="V1166" s="16">
        <v>3574.8600095869169</v>
      </c>
      <c r="W1166" s="16">
        <v>2195.7947870247071</v>
      </c>
      <c r="X1166" s="16">
        <v>2105.0989153867349</v>
      </c>
      <c r="Y1166" s="16">
        <v>2889.0655351072546</v>
      </c>
      <c r="Z1166" s="18">
        <v>6.742649247850536E-3</v>
      </c>
      <c r="AA1166" s="19">
        <v>4.0360397343165832E-3</v>
      </c>
      <c r="AB1166" s="19">
        <v>5.4223071303527871E-3</v>
      </c>
      <c r="AC1166" s="18">
        <v>0.17063045063019788</v>
      </c>
      <c r="AD1166" s="19">
        <v>0.27300872100831658</v>
      </c>
      <c r="AE1166" s="17">
        <v>0</v>
      </c>
    </row>
    <row r="1167" spans="2:31" x14ac:dyDescent="0.25">
      <c r="B1167" s="15" t="s">
        <v>38</v>
      </c>
      <c r="C1167" s="15" t="s">
        <v>2362</v>
      </c>
      <c r="D1167" s="15" t="s">
        <v>2252</v>
      </c>
      <c r="E1167" s="15" t="s">
        <v>2363</v>
      </c>
      <c r="F1167" s="16">
        <v>332456.74000000005</v>
      </c>
      <c r="G1167" s="16">
        <v>427349</v>
      </c>
      <c r="H1167" s="17">
        <v>692.21751761530641</v>
      </c>
      <c r="I1167" s="16">
        <v>692.21751761530641</v>
      </c>
      <c r="J1167" s="17">
        <v>0</v>
      </c>
      <c r="K1167" s="16">
        <v>2023.9208650156966</v>
      </c>
      <c r="L1167" s="16">
        <v>1997.2903273181214</v>
      </c>
      <c r="M1167" s="16">
        <v>1884.6226678283813</v>
      </c>
      <c r="N1167" s="16">
        <v>1806.7795576354697</v>
      </c>
      <c r="O1167" s="16">
        <v>1802.6825518358428</v>
      </c>
      <c r="P1167" s="17">
        <v>463.45591620230482</v>
      </c>
      <c r="Q1167" s="16">
        <v>458.91193555444301</v>
      </c>
      <c r="R1167" s="16">
        <v>514.51842412710778</v>
      </c>
      <c r="S1167" s="16">
        <v>493.26657617402873</v>
      </c>
      <c r="T1167" s="16">
        <v>0</v>
      </c>
      <c r="U1167" s="17">
        <v>2252.6824664286983</v>
      </c>
      <c r="V1167" s="16">
        <v>2230.5959093789847</v>
      </c>
      <c r="W1167" s="16">
        <v>1370.1042437012734</v>
      </c>
      <c r="X1167" s="16">
        <v>1313.5129814614411</v>
      </c>
      <c r="Y1167" s="16">
        <v>1802.6825518358428</v>
      </c>
      <c r="Z1167" s="18">
        <v>6.742649247850536E-3</v>
      </c>
      <c r="AA1167" s="19">
        <v>4.0360397343165823E-3</v>
      </c>
      <c r="AB1167" s="19">
        <v>5.4223071303527871E-3</v>
      </c>
      <c r="AC1167" s="18">
        <v>0.17063045063019786</v>
      </c>
      <c r="AD1167" s="19">
        <v>0.27300872100831652</v>
      </c>
      <c r="AE1167" s="17">
        <v>1381.6186472373502</v>
      </c>
    </row>
    <row r="1168" spans="2:31" x14ac:dyDescent="0.25">
      <c r="B1168" s="15" t="s">
        <v>38</v>
      </c>
      <c r="C1168" s="15" t="s">
        <v>2364</v>
      </c>
      <c r="D1168" s="15" t="s">
        <v>2252</v>
      </c>
      <c r="E1168" s="15" t="s">
        <v>2365</v>
      </c>
      <c r="F1168" s="16">
        <v>428434.31999999989</v>
      </c>
      <c r="G1168" s="16">
        <v>441809</v>
      </c>
      <c r="H1168" s="17">
        <v>892.05513310273636</v>
      </c>
      <c r="I1168" s="16">
        <v>892.05513310273636</v>
      </c>
      <c r="J1168" s="17">
        <v>0</v>
      </c>
      <c r="K1168" s="16">
        <v>2608.2104984149564</v>
      </c>
      <c r="L1168" s="16">
        <v>2573.8919392252856</v>
      </c>
      <c r="M1168" s="16">
        <v>2428.698034961295</v>
      </c>
      <c r="N1168" s="16">
        <v>2328.38224656072</v>
      </c>
      <c r="O1168" s="16">
        <v>2323.1024682238472</v>
      </c>
      <c r="P1168" s="17">
        <v>597.25190203125806</v>
      </c>
      <c r="Q1168" s="16">
        <v>591.39611081174519</v>
      </c>
      <c r="R1168" s="16">
        <v>663.05574424019483</v>
      </c>
      <c r="S1168" s="16">
        <v>635.66865915200935</v>
      </c>
      <c r="T1168" s="16">
        <v>0</v>
      </c>
      <c r="U1168" s="17">
        <v>2903.0137294864348</v>
      </c>
      <c r="V1168" s="16">
        <v>2874.5509615162769</v>
      </c>
      <c r="W1168" s="16">
        <v>1765.6422907211002</v>
      </c>
      <c r="X1168" s="16">
        <v>1692.7135874087107</v>
      </c>
      <c r="Y1168" s="16">
        <v>2323.1024682238472</v>
      </c>
      <c r="Z1168" s="18">
        <v>6.7426492478505377E-3</v>
      </c>
      <c r="AA1168" s="19">
        <v>4.0360397343165823E-3</v>
      </c>
      <c r="AB1168" s="19">
        <v>5.4223071303527871E-3</v>
      </c>
      <c r="AC1168" s="18">
        <v>0.17063045063019788</v>
      </c>
      <c r="AD1168" s="19">
        <v>0.27300872100831658</v>
      </c>
      <c r="AE1168" s="17">
        <v>50.5</v>
      </c>
    </row>
    <row r="1169" spans="2:31" x14ac:dyDescent="0.25">
      <c r="B1169" s="15" t="s">
        <v>38</v>
      </c>
      <c r="C1169" s="15" t="s">
        <v>2366</v>
      </c>
      <c r="D1169" s="15" t="s">
        <v>2252</v>
      </c>
      <c r="E1169" s="15" t="s">
        <v>2367</v>
      </c>
      <c r="F1169" s="16">
        <v>2446937.2799999998</v>
      </c>
      <c r="G1169" s="16">
        <v>505138</v>
      </c>
      <c r="H1169" s="17">
        <v>5094.8368492151785</v>
      </c>
      <c r="I1169" s="16">
        <v>5094.8368492151785</v>
      </c>
      <c r="J1169" s="17">
        <v>0</v>
      </c>
      <c r="K1169" s="16">
        <v>11034.419151794798</v>
      </c>
      <c r="L1169" s="16">
        <v>11061.449586333682</v>
      </c>
      <c r="M1169" s="16">
        <v>11283.503502840365</v>
      </c>
      <c r="N1169" s="16">
        <v>11484.653234078893</v>
      </c>
      <c r="O1169" s="16">
        <v>11493.578493474597</v>
      </c>
      <c r="P1169" s="17">
        <v>2752.1422197821562</v>
      </c>
      <c r="Q1169" s="16">
        <v>2756.7544350082539</v>
      </c>
      <c r="R1169" s="16">
        <v>3080.4948598033075</v>
      </c>
      <c r="S1169" s="16">
        <v>3135.4104906598868</v>
      </c>
      <c r="T1169" s="16">
        <v>0</v>
      </c>
      <c r="U1169" s="17">
        <v>13377.113781227821</v>
      </c>
      <c r="V1169" s="16">
        <v>13399.532000540607</v>
      </c>
      <c r="W1169" s="16">
        <v>8203.0086430370575</v>
      </c>
      <c r="X1169" s="16">
        <v>8349.2427434190067</v>
      </c>
      <c r="Y1169" s="16">
        <v>11493.578493474597</v>
      </c>
      <c r="Z1169" s="18">
        <v>5.4714614061886439E-3</v>
      </c>
      <c r="AA1169" s="19">
        <v>3.3822385889792947E-3</v>
      </c>
      <c r="AB1169" s="19">
        <v>4.697128360181998E-3</v>
      </c>
      <c r="AC1169" s="18">
        <v>0.17063045063019791</v>
      </c>
      <c r="AD1169" s="19">
        <v>0.27300872100831652</v>
      </c>
      <c r="AE1169" s="17">
        <v>0</v>
      </c>
    </row>
    <row r="1170" spans="2:31" x14ac:dyDescent="0.25">
      <c r="B1170" s="15" t="s">
        <v>38</v>
      </c>
      <c r="C1170" s="15" t="s">
        <v>2368</v>
      </c>
      <c r="D1170" s="15" t="s">
        <v>2252</v>
      </c>
      <c r="E1170" s="15" t="s">
        <v>2369</v>
      </c>
      <c r="F1170" s="16">
        <v>2808144.54</v>
      </c>
      <c r="G1170" s="16">
        <v>529565</v>
      </c>
      <c r="H1170" s="17">
        <v>5846.9166321722842</v>
      </c>
      <c r="I1170" s="16">
        <v>5846.9166321722842</v>
      </c>
      <c r="J1170" s="17">
        <v>0</v>
      </c>
      <c r="K1170" s="16">
        <v>12498.6051872033</v>
      </c>
      <c r="L1170" s="16">
        <v>12526.492019024485</v>
      </c>
      <c r="M1170" s="16">
        <v>12797.487499931241</v>
      </c>
      <c r="N1170" s="16">
        <v>13053.26564463487</v>
      </c>
      <c r="O1170" s="16">
        <v>13063.4333279806</v>
      </c>
      <c r="P1170" s="17">
        <v>3130.3046550861841</v>
      </c>
      <c r="Q1170" s="16">
        <v>3135.0629977664798</v>
      </c>
      <c r="R1170" s="16">
        <v>3493.8256944761465</v>
      </c>
      <c r="S1170" s="16">
        <v>3563.6553586235441</v>
      </c>
      <c r="T1170" s="16">
        <v>0</v>
      </c>
      <c r="U1170" s="17">
        <v>15215.217164289403</v>
      </c>
      <c r="V1170" s="16">
        <v>15238.34565343029</v>
      </c>
      <c r="W1170" s="16">
        <v>9303.6618054550945</v>
      </c>
      <c r="X1170" s="16">
        <v>9489.610286011326</v>
      </c>
      <c r="Y1170" s="16">
        <v>13063.4333279806</v>
      </c>
      <c r="Z1170" s="18">
        <v>5.4223638391704175E-3</v>
      </c>
      <c r="AA1170" s="19">
        <v>3.3462081142494218E-3</v>
      </c>
      <c r="AB1170" s="19">
        <v>4.651980388438481E-3</v>
      </c>
      <c r="AC1170" s="18">
        <v>0.17063045063019788</v>
      </c>
      <c r="AD1170" s="19">
        <v>0.27300872100831652</v>
      </c>
      <c r="AE1170" s="17">
        <v>6619</v>
      </c>
    </row>
    <row r="1171" spans="2:31" x14ac:dyDescent="0.25">
      <c r="B1171" s="15" t="s">
        <v>38</v>
      </c>
      <c r="C1171" s="15" t="s">
        <v>2370</v>
      </c>
      <c r="D1171" s="15" t="s">
        <v>2252</v>
      </c>
      <c r="E1171" s="15" t="s">
        <v>2371</v>
      </c>
      <c r="F1171" s="16">
        <v>2790935.04</v>
      </c>
      <c r="G1171" s="16">
        <v>357282</v>
      </c>
      <c r="H1171" s="17">
        <v>5811.0842487788814</v>
      </c>
      <c r="I1171" s="16">
        <v>5811.0842487788814</v>
      </c>
      <c r="J1171" s="17">
        <v>0</v>
      </c>
      <c r="K1171" s="16">
        <v>11866.843566619609</v>
      </c>
      <c r="L1171" s="16">
        <v>11883.994607788933</v>
      </c>
      <c r="M1171" s="16">
        <v>12207.819849352654</v>
      </c>
      <c r="N1171" s="16">
        <v>12546.096635230942</v>
      </c>
      <c r="O1171" s="16">
        <v>12555.948859852548</v>
      </c>
      <c r="P1171" s="17">
        <v>3016.3927893495543</v>
      </c>
      <c r="Q1171" s="16">
        <v>3019.3192792330519</v>
      </c>
      <c r="R1171" s="16">
        <v>3332.8412833717075</v>
      </c>
      <c r="S1171" s="16">
        <v>3425.1937960311238</v>
      </c>
      <c r="T1171" s="16">
        <v>0</v>
      </c>
      <c r="U1171" s="17">
        <v>14661.535026048938</v>
      </c>
      <c r="V1171" s="16">
        <v>14675.759577334764</v>
      </c>
      <c r="W1171" s="16">
        <v>8874.9785659809459</v>
      </c>
      <c r="X1171" s="16">
        <v>9120.9028391998181</v>
      </c>
      <c r="Y1171" s="16">
        <v>12555.948859852548</v>
      </c>
      <c r="Z1171" s="18">
        <v>5.2558182442296649E-3</v>
      </c>
      <c r="AA1171" s="19">
        <v>3.2239878655829918E-3</v>
      </c>
      <c r="AB1171" s="19">
        <v>4.498832355429006E-3</v>
      </c>
      <c r="AC1171" s="18">
        <v>0.17063045063019788</v>
      </c>
      <c r="AD1171" s="19">
        <v>0.27300872100831652</v>
      </c>
      <c r="AE1171" s="17">
        <v>7899.9338523894876</v>
      </c>
    </row>
    <row r="1172" spans="2:31" x14ac:dyDescent="0.25">
      <c r="B1172" s="15" t="s">
        <v>38</v>
      </c>
      <c r="C1172" s="15" t="s">
        <v>2372</v>
      </c>
      <c r="D1172" s="15" t="s">
        <v>2252</v>
      </c>
      <c r="E1172" s="15" t="s">
        <v>2373</v>
      </c>
      <c r="F1172" s="16">
        <v>582448.16</v>
      </c>
      <c r="G1172" s="16">
        <v>468201</v>
      </c>
      <c r="H1172" s="17">
        <v>1212.7316758709801</v>
      </c>
      <c r="I1172" s="16">
        <v>1212.7316758709801</v>
      </c>
      <c r="J1172" s="17">
        <v>0</v>
      </c>
      <c r="K1172" s="16">
        <v>3545.8116560187673</v>
      </c>
      <c r="L1172" s="16">
        <v>3499.1562394922043</v>
      </c>
      <c r="M1172" s="16">
        <v>3301.7679388029005</v>
      </c>
      <c r="N1172" s="16">
        <v>3165.3905674175639</v>
      </c>
      <c r="O1172" s="16">
        <v>3158.2128110288618</v>
      </c>
      <c r="P1172" s="17">
        <v>811.95239306367068</v>
      </c>
      <c r="Q1172" s="16">
        <v>803.99155831740336</v>
      </c>
      <c r="R1172" s="16">
        <v>901.41144203884539</v>
      </c>
      <c r="S1172" s="16">
        <v>864.17923030245333</v>
      </c>
      <c r="T1172" s="16">
        <v>0</v>
      </c>
      <c r="U1172" s="17">
        <v>3946.590938826077</v>
      </c>
      <c r="V1172" s="16">
        <v>3907.8963570457809</v>
      </c>
      <c r="W1172" s="16">
        <v>2400.356496764055</v>
      </c>
      <c r="X1172" s="16">
        <v>2301.2113371151108</v>
      </c>
      <c r="Y1172" s="16">
        <v>3158.2128110288618</v>
      </c>
      <c r="Z1172" s="18">
        <v>6.742649247850536E-3</v>
      </c>
      <c r="AA1172" s="19">
        <v>4.0360397343165832E-3</v>
      </c>
      <c r="AB1172" s="19">
        <v>5.4223071303527879E-3</v>
      </c>
      <c r="AC1172" s="18">
        <v>0.17063045063019783</v>
      </c>
      <c r="AD1172" s="19">
        <v>0.27300872100831652</v>
      </c>
      <c r="AE1172" s="17">
        <v>0</v>
      </c>
    </row>
    <row r="1173" spans="2:31" x14ac:dyDescent="0.25">
      <c r="B1173" s="15" t="s">
        <v>38</v>
      </c>
      <c r="C1173" s="15" t="s">
        <v>2374</v>
      </c>
      <c r="D1173" s="15" t="s">
        <v>2252</v>
      </c>
      <c r="E1173" s="15" t="s">
        <v>2375</v>
      </c>
      <c r="F1173" s="16">
        <v>315087.77</v>
      </c>
      <c r="G1173" s="16">
        <v>468318</v>
      </c>
      <c r="H1173" s="17">
        <v>656.05309725512745</v>
      </c>
      <c r="I1173" s="16">
        <v>656.05309725512745</v>
      </c>
      <c r="J1173" s="17">
        <v>0</v>
      </c>
      <c r="K1173" s="16">
        <v>1918.182534107345</v>
      </c>
      <c r="L1173" s="16">
        <v>1892.9432902375115</v>
      </c>
      <c r="M1173" s="16">
        <v>1786.1618738651391</v>
      </c>
      <c r="N1173" s="16">
        <v>1712.3856225533182</v>
      </c>
      <c r="O1173" s="16">
        <v>1708.5026619579592</v>
      </c>
      <c r="P1173" s="17">
        <v>439.24298580769056</v>
      </c>
      <c r="Q1173" s="16">
        <v>434.93640225261532</v>
      </c>
      <c r="R1173" s="16">
        <v>487.63776869773966</v>
      </c>
      <c r="S1173" s="16">
        <v>467.49620868630865</v>
      </c>
      <c r="T1173" s="16">
        <v>0</v>
      </c>
      <c r="U1173" s="17">
        <v>2134.9926455547816</v>
      </c>
      <c r="V1173" s="16">
        <v>2114.0599852400237</v>
      </c>
      <c r="W1173" s="16">
        <v>1298.5241051673995</v>
      </c>
      <c r="X1173" s="16">
        <v>1244.8894138670096</v>
      </c>
      <c r="Y1173" s="16">
        <v>1708.5026619579592</v>
      </c>
      <c r="Z1173" s="18">
        <v>6.742649247850536E-3</v>
      </c>
      <c r="AA1173" s="19">
        <v>4.0360397343165823E-3</v>
      </c>
      <c r="AB1173" s="19">
        <v>5.4223071303527871E-3</v>
      </c>
      <c r="AC1173" s="18">
        <v>0.17063045063019786</v>
      </c>
      <c r="AD1173" s="19">
        <v>0.27300872100831652</v>
      </c>
      <c r="AE1173" s="17">
        <v>0</v>
      </c>
    </row>
    <row r="1174" spans="2:31" x14ac:dyDescent="0.25">
      <c r="B1174" s="15" t="s">
        <v>38</v>
      </c>
      <c r="C1174" s="15" t="s">
        <v>2376</v>
      </c>
      <c r="D1174" s="15" t="s">
        <v>2252</v>
      </c>
      <c r="E1174" s="15" t="s">
        <v>2377</v>
      </c>
      <c r="F1174" s="16">
        <v>689683.59</v>
      </c>
      <c r="G1174" s="16">
        <v>486448</v>
      </c>
      <c r="H1174" s="17">
        <v>1436.0095770950913</v>
      </c>
      <c r="I1174" s="16">
        <v>1436.0095770950913</v>
      </c>
      <c r="J1174" s="17">
        <v>0</v>
      </c>
      <c r="K1174" s="16">
        <v>4198.6365145129275</v>
      </c>
      <c r="L1174" s="16">
        <v>4143.3912972167054</v>
      </c>
      <c r="M1174" s="16">
        <v>3909.6615317326859</v>
      </c>
      <c r="N1174" s="16">
        <v>3748.1755119437275</v>
      </c>
      <c r="O1174" s="16">
        <v>3739.6762477443085</v>
      </c>
      <c r="P1174" s="17">
        <v>961.44220175275939</v>
      </c>
      <c r="Q1174" s="16">
        <v>952.01568543034159</v>
      </c>
      <c r="R1174" s="16">
        <v>1067.3716943537563</v>
      </c>
      <c r="S1174" s="16">
        <v>1023.2846026304433</v>
      </c>
      <c r="T1174" s="16">
        <v>0</v>
      </c>
      <c r="U1174" s="17">
        <v>4673.2038898552591</v>
      </c>
      <c r="V1174" s="16">
        <v>4627.3851888814552</v>
      </c>
      <c r="W1174" s="16">
        <v>2842.2898373789294</v>
      </c>
      <c r="X1174" s="16">
        <v>2724.8909093132843</v>
      </c>
      <c r="Y1174" s="16">
        <v>3739.6762477443085</v>
      </c>
      <c r="Z1174" s="18">
        <v>6.7426492478505351E-3</v>
      </c>
      <c r="AA1174" s="19">
        <v>4.0360397343165823E-3</v>
      </c>
      <c r="AB1174" s="19">
        <v>5.4223071303527879E-3</v>
      </c>
      <c r="AC1174" s="18">
        <v>0.17063045063019786</v>
      </c>
      <c r="AD1174" s="19">
        <v>0.27300872100831652</v>
      </c>
      <c r="AE1174" s="17">
        <v>4456.3319285934567</v>
      </c>
    </row>
    <row r="1175" spans="2:31" x14ac:dyDescent="0.25">
      <c r="B1175" s="15" t="s">
        <v>38</v>
      </c>
      <c r="C1175" s="15" t="s">
        <v>2378</v>
      </c>
      <c r="D1175" s="15" t="s">
        <v>2252</v>
      </c>
      <c r="E1175" s="15" t="s">
        <v>2379</v>
      </c>
      <c r="F1175" s="16">
        <v>221086.49999999997</v>
      </c>
      <c r="G1175" s="16">
        <v>427167</v>
      </c>
      <c r="H1175" s="17">
        <v>460.33041233652369</v>
      </c>
      <c r="I1175" s="16">
        <v>460.33041233652369</v>
      </c>
      <c r="J1175" s="17">
        <v>0</v>
      </c>
      <c r="K1175" s="16">
        <v>1345.9242255798231</v>
      </c>
      <c r="L1175" s="16">
        <v>1328.2146962958782</v>
      </c>
      <c r="M1175" s="16">
        <v>1253.2897647099569</v>
      </c>
      <c r="N1175" s="16">
        <v>1201.5234483415022</v>
      </c>
      <c r="O1175" s="16">
        <v>1198.7989053747415</v>
      </c>
      <c r="P1175" s="17">
        <v>308.20204282055124</v>
      </c>
      <c r="Q1175" s="16">
        <v>305.1802578583829</v>
      </c>
      <c r="R1175" s="16">
        <v>342.15903571627939</v>
      </c>
      <c r="S1175" s="16">
        <v>328.0263798932138</v>
      </c>
      <c r="T1175" s="16">
        <v>0</v>
      </c>
      <c r="U1175" s="17">
        <v>1498.0525950957956</v>
      </c>
      <c r="V1175" s="16">
        <v>1483.364850774019</v>
      </c>
      <c r="W1175" s="16">
        <v>911.13072899367751</v>
      </c>
      <c r="X1175" s="16">
        <v>873.49706844828847</v>
      </c>
      <c r="Y1175" s="16">
        <v>1198.7989053747415</v>
      </c>
      <c r="Z1175" s="18">
        <v>6.7426492478505351E-3</v>
      </c>
      <c r="AA1175" s="19">
        <v>4.0360397343165823E-3</v>
      </c>
      <c r="AB1175" s="19">
        <v>5.4223071303527879E-3</v>
      </c>
      <c r="AC1175" s="18">
        <v>0.17063045063019791</v>
      </c>
      <c r="AD1175" s="19">
        <v>0.27300872100831663</v>
      </c>
      <c r="AE1175" s="17">
        <v>0</v>
      </c>
    </row>
    <row r="1176" spans="2:31" x14ac:dyDescent="0.25">
      <c r="B1176" s="15" t="s">
        <v>38</v>
      </c>
      <c r="C1176" s="15" t="s">
        <v>2380</v>
      </c>
      <c r="D1176" s="15" t="s">
        <v>2252</v>
      </c>
      <c r="E1176" s="15" t="s">
        <v>2381</v>
      </c>
      <c r="F1176" s="16">
        <v>298876.07</v>
      </c>
      <c r="G1176" s="16">
        <v>447461</v>
      </c>
      <c r="H1176" s="17">
        <v>622.29826127158242</v>
      </c>
      <c r="I1176" s="16">
        <v>622.29826127158242</v>
      </c>
      <c r="J1176" s="17">
        <v>0</v>
      </c>
      <c r="K1176" s="16">
        <v>1819.4893992129378</v>
      </c>
      <c r="L1176" s="16">
        <v>1795.5487492232937</v>
      </c>
      <c r="M1176" s="16">
        <v>1694.2613838824925</v>
      </c>
      <c r="N1176" s="16">
        <v>1624.2810223743027</v>
      </c>
      <c r="O1176" s="16">
        <v>1620.597845452819</v>
      </c>
      <c r="P1176" s="17">
        <v>416.6433288517303</v>
      </c>
      <c r="Q1176" s="16">
        <v>412.55832495561737</v>
      </c>
      <c r="R1176" s="16">
        <v>462.54813346753974</v>
      </c>
      <c r="S1176" s="16">
        <v>443.44288447648671</v>
      </c>
      <c r="T1176" s="16">
        <v>0</v>
      </c>
      <c r="U1176" s="17">
        <v>2025.1443316327898</v>
      </c>
      <c r="V1176" s="16">
        <v>2005.2886855392587</v>
      </c>
      <c r="W1176" s="16">
        <v>1231.7132504149527</v>
      </c>
      <c r="X1176" s="16">
        <v>1180.8381378978161</v>
      </c>
      <c r="Y1176" s="16">
        <v>1620.597845452819</v>
      </c>
      <c r="Z1176" s="18">
        <v>6.742649247850536E-3</v>
      </c>
      <c r="AA1176" s="19">
        <v>4.0360397343165823E-3</v>
      </c>
      <c r="AB1176" s="19">
        <v>5.4223071303527879E-3</v>
      </c>
      <c r="AC1176" s="18">
        <v>0.17063045063019788</v>
      </c>
      <c r="AD1176" s="19">
        <v>0.27300872100831658</v>
      </c>
      <c r="AE1176" s="17">
        <v>0</v>
      </c>
    </row>
    <row r="1177" spans="2:31" x14ac:dyDescent="0.25">
      <c r="B1177" s="15" t="s">
        <v>38</v>
      </c>
      <c r="C1177" s="15" t="s">
        <v>2382</v>
      </c>
      <c r="D1177" s="15" t="s">
        <v>2252</v>
      </c>
      <c r="E1177" s="15" t="s">
        <v>2383</v>
      </c>
      <c r="F1177" s="16">
        <v>5568383.6299999999</v>
      </c>
      <c r="G1177" s="16">
        <v>636007</v>
      </c>
      <c r="H1177" s="17">
        <v>11594.08798115601</v>
      </c>
      <c r="I1177" s="16">
        <v>11594.08798115601</v>
      </c>
      <c r="J1177" s="17">
        <v>0</v>
      </c>
      <c r="K1177" s="16">
        <v>23424.011683471581</v>
      </c>
      <c r="L1177" s="16">
        <v>23453.428962467617</v>
      </c>
      <c r="M1177" s="16">
        <v>24124.281542710865</v>
      </c>
      <c r="N1177" s="16">
        <v>24837.410013076056</v>
      </c>
      <c r="O1177" s="16">
        <v>24856.95179442181</v>
      </c>
      <c r="P1177" s="17">
        <v>5975.1541259885862</v>
      </c>
      <c r="Q1177" s="16">
        <v>5980.1736095599927</v>
      </c>
      <c r="R1177" s="16">
        <v>6586.1392492200312</v>
      </c>
      <c r="S1177" s="16">
        <v>6780.8295408290105</v>
      </c>
      <c r="T1177" s="16">
        <v>0</v>
      </c>
      <c r="U1177" s="17">
        <v>29042.945538639004</v>
      </c>
      <c r="V1177" s="16">
        <v>29067.343334063633</v>
      </c>
      <c r="W1177" s="16">
        <v>17538.142293490833</v>
      </c>
      <c r="X1177" s="16">
        <v>18056.580472247046</v>
      </c>
      <c r="Y1177" s="16">
        <v>24856.95179442181</v>
      </c>
      <c r="Z1177" s="18">
        <v>5.2178776404368027E-3</v>
      </c>
      <c r="AA1177" s="19">
        <v>3.1961449794846377E-3</v>
      </c>
      <c r="AB1177" s="19">
        <v>4.4639438382986932E-3</v>
      </c>
      <c r="AC1177" s="18">
        <v>0.17063045063019786</v>
      </c>
      <c r="AD1177" s="19">
        <v>0.27300872100831658</v>
      </c>
      <c r="AE1177" s="17">
        <v>5112.2527550116065</v>
      </c>
    </row>
    <row r="1178" spans="2:31" x14ac:dyDescent="0.25">
      <c r="B1178" s="15" t="s">
        <v>38</v>
      </c>
      <c r="C1178" s="15" t="s">
        <v>2384</v>
      </c>
      <c r="D1178" s="15" t="s">
        <v>2252</v>
      </c>
      <c r="E1178" s="15" t="s">
        <v>2385</v>
      </c>
      <c r="F1178" s="16">
        <v>6782171.8999999976</v>
      </c>
      <c r="G1178" s="16">
        <v>796653</v>
      </c>
      <c r="H1178" s="17">
        <v>14121.350635448949</v>
      </c>
      <c r="I1178" s="16">
        <v>14121.350635448949</v>
      </c>
      <c r="J1178" s="17">
        <v>0</v>
      </c>
      <c r="K1178" s="16">
        <v>28602.231225795105</v>
      </c>
      <c r="L1178" s="16">
        <v>28639.436477714658</v>
      </c>
      <c r="M1178" s="16">
        <v>29449.425417594641</v>
      </c>
      <c r="N1178" s="16">
        <v>30307.054492462907</v>
      </c>
      <c r="O1178" s="16">
        <v>30330.888925087085</v>
      </c>
      <c r="P1178" s="17">
        <v>7289.9440255202226</v>
      </c>
      <c r="Q1178" s="16">
        <v>7296.292374421063</v>
      </c>
      <c r="R1178" s="16">
        <v>8039.9499676873229</v>
      </c>
      <c r="S1178" s="16">
        <v>8274.0901845166063</v>
      </c>
      <c r="T1178" s="16">
        <v>0</v>
      </c>
      <c r="U1178" s="17">
        <v>35433.637835723835</v>
      </c>
      <c r="V1178" s="16">
        <v>35464.494738742542</v>
      </c>
      <c r="W1178" s="16">
        <v>21409.475449907317</v>
      </c>
      <c r="X1178" s="16">
        <v>22032.964307946299</v>
      </c>
      <c r="Y1178" s="16">
        <v>30330.888925087085</v>
      </c>
      <c r="Z1178" s="18">
        <v>5.2268015039891869E-3</v>
      </c>
      <c r="AA1178" s="19">
        <v>3.202693797679592E-3</v>
      </c>
      <c r="AB1178" s="19">
        <v>4.4721498322811745E-3</v>
      </c>
      <c r="AC1178" s="18">
        <v>0.17063045063019791</v>
      </c>
      <c r="AD1178" s="19">
        <v>0.27300872100831658</v>
      </c>
      <c r="AE1178" s="17">
        <v>0</v>
      </c>
    </row>
    <row r="1179" spans="2:31" x14ac:dyDescent="0.25">
      <c r="B1179" s="15" t="s">
        <v>38</v>
      </c>
      <c r="C1179" s="15" t="s">
        <v>2386</v>
      </c>
      <c r="D1179" s="15" t="s">
        <v>2252</v>
      </c>
      <c r="E1179" s="15" t="s">
        <v>2387</v>
      </c>
      <c r="F1179" s="16">
        <v>638640.31000000006</v>
      </c>
      <c r="G1179" s="16">
        <v>450496</v>
      </c>
      <c r="H1179" s="17">
        <v>1329.7309299166852</v>
      </c>
      <c r="I1179" s="16">
        <v>1329.7309299166852</v>
      </c>
      <c r="J1179" s="17">
        <v>0</v>
      </c>
      <c r="K1179" s="16">
        <v>3887.8966588227167</v>
      </c>
      <c r="L1179" s="16">
        <v>3836.7401238382072</v>
      </c>
      <c r="M1179" s="16">
        <v>3620.3086296729748</v>
      </c>
      <c r="N1179" s="16">
        <v>3470.7741427951782</v>
      </c>
      <c r="O1179" s="16">
        <v>3462.9039066437149</v>
      </c>
      <c r="P1179" s="17">
        <v>890.28614668715682</v>
      </c>
      <c r="Q1179" s="16">
        <v>881.55728407007018</v>
      </c>
      <c r="R1179" s="16">
        <v>988.37582864238993</v>
      </c>
      <c r="S1179" s="16">
        <v>947.55160963324215</v>
      </c>
      <c r="T1179" s="16">
        <v>0</v>
      </c>
      <c r="U1179" s="17">
        <v>4327.3414420522458</v>
      </c>
      <c r="V1179" s="16">
        <v>4284.9137696848229</v>
      </c>
      <c r="W1179" s="16">
        <v>2631.9328010305849</v>
      </c>
      <c r="X1179" s="16">
        <v>2523.2225331619361</v>
      </c>
      <c r="Y1179" s="16">
        <v>3462.9039066437149</v>
      </c>
      <c r="Z1179" s="18">
        <v>6.7426492478505377E-3</v>
      </c>
      <c r="AA1179" s="19">
        <v>4.0360397343165832E-3</v>
      </c>
      <c r="AB1179" s="19">
        <v>5.4223071303527871E-3</v>
      </c>
      <c r="AC1179" s="18">
        <v>0.17063045063019786</v>
      </c>
      <c r="AD1179" s="19">
        <v>0.27300872100831652</v>
      </c>
      <c r="AE1179" s="17">
        <v>2599</v>
      </c>
    </row>
    <row r="1180" spans="2:31" x14ac:dyDescent="0.25">
      <c r="B1180" s="15" t="s">
        <v>38</v>
      </c>
      <c r="C1180" s="15" t="s">
        <v>2388</v>
      </c>
      <c r="D1180" s="15" t="s">
        <v>2252</v>
      </c>
      <c r="E1180" s="15" t="s">
        <v>2389</v>
      </c>
      <c r="F1180" s="16">
        <v>2978461.8700000006</v>
      </c>
      <c r="G1180" s="16">
        <v>593700</v>
      </c>
      <c r="H1180" s="17">
        <v>6201.5391294616065</v>
      </c>
      <c r="I1180" s="16">
        <v>6201.5391294616065</v>
      </c>
      <c r="J1180" s="17">
        <v>0</v>
      </c>
      <c r="K1180" s="16">
        <v>13361.810519326014</v>
      </c>
      <c r="L1180" s="16">
        <v>13393.389743671918</v>
      </c>
      <c r="M1180" s="16">
        <v>13670.500747809621</v>
      </c>
      <c r="N1180" s="16">
        <v>13925.869751061477</v>
      </c>
      <c r="O1180" s="16">
        <v>13936.702063383589</v>
      </c>
      <c r="P1180" s="17">
        <v>3338.1031664087545</v>
      </c>
      <c r="Q1180" s="16">
        <v>3343.4915436894471</v>
      </c>
      <c r="R1180" s="16">
        <v>3732.1659247027392</v>
      </c>
      <c r="S1180" s="16">
        <v>3801.8838896656739</v>
      </c>
      <c r="T1180" s="16">
        <v>0</v>
      </c>
      <c r="U1180" s="17">
        <v>16225.246482378867</v>
      </c>
      <c r="V1180" s="16">
        <v>16251.437329444077</v>
      </c>
      <c r="W1180" s="16">
        <v>9938.3348231068812</v>
      </c>
      <c r="X1180" s="16">
        <v>10123.985861395802</v>
      </c>
      <c r="Y1180" s="16">
        <v>13936.702063383589</v>
      </c>
      <c r="Z1180" s="18">
        <v>5.4519220371659375E-3</v>
      </c>
      <c r="AA1180" s="19">
        <v>3.3678995334096183E-3</v>
      </c>
      <c r="AB1180" s="19">
        <v>4.6791608124174466E-3</v>
      </c>
      <c r="AC1180" s="18">
        <v>0.17063045063019783</v>
      </c>
      <c r="AD1180" s="19">
        <v>0.27300872100831652</v>
      </c>
      <c r="AE1180" s="17">
        <v>0</v>
      </c>
    </row>
    <row r="1181" spans="2:31" x14ac:dyDescent="0.25">
      <c r="B1181" s="15" t="s">
        <v>38</v>
      </c>
      <c r="C1181" s="15" t="s">
        <v>2390</v>
      </c>
      <c r="D1181" s="15" t="s">
        <v>2252</v>
      </c>
      <c r="E1181" s="15" t="s">
        <v>2391</v>
      </c>
      <c r="F1181" s="16">
        <v>2543078.3999999999</v>
      </c>
      <c r="G1181" s="16">
        <v>516823</v>
      </c>
      <c r="H1181" s="17">
        <v>5295.0149759307187</v>
      </c>
      <c r="I1181" s="16">
        <v>5295.0149759307187</v>
      </c>
      <c r="J1181" s="17">
        <v>0</v>
      </c>
      <c r="K1181" s="16">
        <v>11441.159357296829</v>
      </c>
      <c r="L1181" s="16">
        <v>11468.74169698976</v>
      </c>
      <c r="M1181" s="16">
        <v>11702.151302505885</v>
      </c>
      <c r="N1181" s="16">
        <v>11915.263463555915</v>
      </c>
      <c r="O1181" s="16">
        <v>11924.527176545849</v>
      </c>
      <c r="P1181" s="17">
        <v>2855.7009683041679</v>
      </c>
      <c r="Q1181" s="16">
        <v>2860.4073553554067</v>
      </c>
      <c r="R1181" s="16">
        <v>3194.7893601429373</v>
      </c>
      <c r="S1181" s="16">
        <v>3252.9708386625061</v>
      </c>
      <c r="T1181" s="16">
        <v>0</v>
      </c>
      <c r="U1181" s="17">
        <v>13880.473364923379</v>
      </c>
      <c r="V1181" s="16">
        <v>13903.349317565071</v>
      </c>
      <c r="W1181" s="16">
        <v>8507.361942362948</v>
      </c>
      <c r="X1181" s="16">
        <v>8662.2926248934091</v>
      </c>
      <c r="Y1181" s="16">
        <v>11924.527176545849</v>
      </c>
      <c r="Z1181" s="18">
        <v>5.4626358909124562E-3</v>
      </c>
      <c r="AA1181" s="19">
        <v>3.3757619441178769E-3</v>
      </c>
      <c r="AB1181" s="19">
        <v>4.6890128029658269E-3</v>
      </c>
      <c r="AC1181" s="18">
        <v>0.17063045063019788</v>
      </c>
      <c r="AD1181" s="19">
        <v>0.27300872100831658</v>
      </c>
      <c r="AE1181" s="17">
        <v>6056.75</v>
      </c>
    </row>
    <row r="1182" spans="2:31" x14ac:dyDescent="0.25">
      <c r="B1182" s="15" t="s">
        <v>38</v>
      </c>
      <c r="C1182" s="15" t="s">
        <v>2392</v>
      </c>
      <c r="D1182" s="15" t="s">
        <v>2252</v>
      </c>
      <c r="E1182" s="15" t="s">
        <v>2393</v>
      </c>
      <c r="F1182" s="16">
        <v>186467.50999999998</v>
      </c>
      <c r="G1182" s="16">
        <v>470987</v>
      </c>
      <c r="H1182" s="17">
        <v>388.24924075266858</v>
      </c>
      <c r="I1182" s="16">
        <v>388.24924075266858</v>
      </c>
      <c r="J1182" s="17">
        <v>0</v>
      </c>
      <c r="K1182" s="16">
        <v>1135.1717042539819</v>
      </c>
      <c r="L1182" s="16">
        <v>1120.2352344611663</v>
      </c>
      <c r="M1182" s="16">
        <v>1057.0424776454083</v>
      </c>
      <c r="N1182" s="16">
        <v>1013.3820274817936</v>
      </c>
      <c r="O1182" s="16">
        <v>1011.0841090521296</v>
      </c>
      <c r="P1182" s="17">
        <v>259.94200234596673</v>
      </c>
      <c r="Q1182" s="16">
        <v>257.39338577439418</v>
      </c>
      <c r="R1182" s="16">
        <v>288.58181487343501</v>
      </c>
      <c r="S1182" s="16">
        <v>276.66213121561765</v>
      </c>
      <c r="T1182" s="16">
        <v>0</v>
      </c>
      <c r="U1182" s="17">
        <v>1263.4789426606837</v>
      </c>
      <c r="V1182" s="16">
        <v>1251.0910894394408</v>
      </c>
      <c r="W1182" s="16">
        <v>768.46066277197338</v>
      </c>
      <c r="X1182" s="16">
        <v>736.71989626617597</v>
      </c>
      <c r="Y1182" s="16">
        <v>1011.0841090521296</v>
      </c>
      <c r="Z1182" s="18">
        <v>6.7426492478505368E-3</v>
      </c>
      <c r="AA1182" s="19">
        <v>4.0360397343165832E-3</v>
      </c>
      <c r="AB1182" s="19">
        <v>5.4223071303527879E-3</v>
      </c>
      <c r="AC1182" s="18">
        <v>0.17063045063019791</v>
      </c>
      <c r="AD1182" s="19">
        <v>0.27300872100831658</v>
      </c>
      <c r="AE1182" s="17">
        <v>0</v>
      </c>
    </row>
    <row r="1183" spans="2:31" x14ac:dyDescent="0.25">
      <c r="B1183" s="15" t="s">
        <v>38</v>
      </c>
      <c r="C1183" s="15" t="s">
        <v>2394</v>
      </c>
      <c r="D1183" s="15" t="s">
        <v>2252</v>
      </c>
      <c r="E1183" s="15" t="s">
        <v>2395</v>
      </c>
      <c r="F1183" s="16">
        <v>1373667.6199999999</v>
      </c>
      <c r="G1183" s="16">
        <v>300000</v>
      </c>
      <c r="H1183" s="17">
        <v>2860.1519402040881</v>
      </c>
      <c r="I1183" s="16">
        <v>2860.1519402040881</v>
      </c>
      <c r="J1183" s="17">
        <v>0</v>
      </c>
      <c r="K1183" s="16">
        <v>6248.4712743598848</v>
      </c>
      <c r="L1183" s="16">
        <v>6264.6722141875189</v>
      </c>
      <c r="M1183" s="16">
        <v>6384.0348562255349</v>
      </c>
      <c r="N1183" s="16">
        <v>6488.7885651334209</v>
      </c>
      <c r="O1183" s="16">
        <v>6493.8236458298961</v>
      </c>
      <c r="P1183" s="17">
        <v>1554.2084837217324</v>
      </c>
      <c r="Q1183" s="16">
        <v>1556.9728573851539</v>
      </c>
      <c r="R1183" s="16">
        <v>1742.8971909706459</v>
      </c>
      <c r="S1183" s="16">
        <v>1771.4958670604551</v>
      </c>
      <c r="T1183" s="16">
        <v>0</v>
      </c>
      <c r="U1183" s="17">
        <v>7554.4147308422407</v>
      </c>
      <c r="V1183" s="16">
        <v>7567.851297006453</v>
      </c>
      <c r="W1183" s="16">
        <v>4641.1376652548888</v>
      </c>
      <c r="X1183" s="16">
        <v>4717.2926980729662</v>
      </c>
      <c r="Y1183" s="16">
        <v>6493.8236458298961</v>
      </c>
      <c r="Z1183" s="18">
        <v>5.504339553351595E-3</v>
      </c>
      <c r="AA1183" s="19">
        <v>3.4063663680621134E-3</v>
      </c>
      <c r="AB1183" s="19">
        <v>4.7273616639736307E-3</v>
      </c>
      <c r="AC1183" s="18">
        <v>0.17063045063019788</v>
      </c>
      <c r="AD1183" s="19">
        <v>0.27300872100831663</v>
      </c>
      <c r="AE1183" s="17">
        <v>0</v>
      </c>
    </row>
    <row r="1184" spans="2:31" x14ac:dyDescent="0.25">
      <c r="B1184" s="15" t="s">
        <v>38</v>
      </c>
      <c r="C1184" s="15" t="s">
        <v>2396</v>
      </c>
      <c r="D1184" s="15" t="s">
        <v>2252</v>
      </c>
      <c r="E1184" s="15" t="s">
        <v>2397</v>
      </c>
      <c r="F1184" s="16">
        <v>2499583.8599999994</v>
      </c>
      <c r="G1184" s="16">
        <v>483935</v>
      </c>
      <c r="H1184" s="17">
        <v>5204.453772362941</v>
      </c>
      <c r="I1184" s="16">
        <v>5204.453772362941</v>
      </c>
      <c r="J1184" s="17">
        <v>0</v>
      </c>
      <c r="K1184" s="16">
        <v>11166.497535398757</v>
      </c>
      <c r="L1184" s="16">
        <v>11192.105080880949</v>
      </c>
      <c r="M1184" s="16">
        <v>11429.274942423654</v>
      </c>
      <c r="N1184" s="16">
        <v>11650.702187449471</v>
      </c>
      <c r="O1184" s="16">
        <v>11659.771447356332</v>
      </c>
      <c r="P1184" s="17">
        <v>2793.3827988884063</v>
      </c>
      <c r="Q1184" s="16">
        <v>2797.7522259135649</v>
      </c>
      <c r="R1184" s="16">
        <v>3120.2917340834833</v>
      </c>
      <c r="S1184" s="16">
        <v>3180.7433030443594</v>
      </c>
      <c r="T1184" s="16">
        <v>0</v>
      </c>
      <c r="U1184" s="17">
        <v>13577.568508873292</v>
      </c>
      <c r="V1184" s="16">
        <v>13598.806627330323</v>
      </c>
      <c r="W1184" s="16">
        <v>8308.9832083401707</v>
      </c>
      <c r="X1184" s="16">
        <v>8469.9588844051123</v>
      </c>
      <c r="Y1184" s="16">
        <v>11659.771447356332</v>
      </c>
      <c r="Z1184" s="18">
        <v>5.4361799120041564E-3</v>
      </c>
      <c r="AA1184" s="19">
        <v>3.3563471026623777E-3</v>
      </c>
      <c r="AB1184" s="19">
        <v>4.6646850437561775E-3</v>
      </c>
      <c r="AC1184" s="18">
        <v>0.17063045063019791</v>
      </c>
      <c r="AD1184" s="19">
        <v>0.27300872100831663</v>
      </c>
      <c r="AE1184" s="17">
        <v>0</v>
      </c>
    </row>
    <row r="1185" spans="2:31" x14ac:dyDescent="0.25">
      <c r="B1185" s="15" t="s">
        <v>38</v>
      </c>
      <c r="C1185" s="15" t="s">
        <v>2398</v>
      </c>
      <c r="D1185" s="15" t="s">
        <v>2252</v>
      </c>
      <c r="E1185" s="15" t="s">
        <v>2399</v>
      </c>
      <c r="F1185" s="16">
        <v>897181.25399999984</v>
      </c>
      <c r="G1185" s="16">
        <v>459659</v>
      </c>
      <c r="H1185" s="17">
        <v>1868.0462922630707</v>
      </c>
      <c r="I1185" s="16">
        <v>1868.0462922630707</v>
      </c>
      <c r="J1185" s="17">
        <v>0</v>
      </c>
      <c r="K1185" s="16">
        <v>4947.182603718793</v>
      </c>
      <c r="L1185" s="16">
        <v>4974.2464874520447</v>
      </c>
      <c r="M1185" s="16">
        <v>4967.193335751037</v>
      </c>
      <c r="N1185" s="16">
        <v>4875.8486569439247</v>
      </c>
      <c r="O1185" s="16">
        <v>4864.7923107830538</v>
      </c>
      <c r="P1185" s="17">
        <v>1162.8855776693315</v>
      </c>
      <c r="Q1185" s="16">
        <v>1167.5035003465391</v>
      </c>
      <c r="R1185" s="16">
        <v>1356.0870995944247</v>
      </c>
      <c r="S1185" s="16">
        <v>1331.149205662372</v>
      </c>
      <c r="T1185" s="16">
        <v>0</v>
      </c>
      <c r="U1185" s="17">
        <v>5652.3433183125317</v>
      </c>
      <c r="V1185" s="16">
        <v>5674.789279368576</v>
      </c>
      <c r="W1185" s="16">
        <v>3611.1062361566123</v>
      </c>
      <c r="X1185" s="16">
        <v>3544.6994512815527</v>
      </c>
      <c r="Y1185" s="16">
        <v>4864.7923107830538</v>
      </c>
      <c r="Z1185" s="18">
        <v>6.3126221971202207E-3</v>
      </c>
      <c r="AA1185" s="19">
        <v>3.9879375853734498E-3</v>
      </c>
      <c r="AB1185" s="19">
        <v>5.4223071303527871E-3</v>
      </c>
      <c r="AC1185" s="18">
        <v>0.17063045063019791</v>
      </c>
      <c r="AD1185" s="19">
        <v>0.27300872100831669</v>
      </c>
      <c r="AE1185" s="17">
        <v>0</v>
      </c>
    </row>
    <row r="1186" spans="2:31" x14ac:dyDescent="0.25">
      <c r="B1186" s="15" t="s">
        <v>38</v>
      </c>
      <c r="C1186" s="15" t="s">
        <v>2400</v>
      </c>
      <c r="D1186" s="15" t="s">
        <v>2252</v>
      </c>
      <c r="E1186" s="15" t="s">
        <v>2401</v>
      </c>
      <c r="F1186" s="16">
        <v>3658020.2000000007</v>
      </c>
      <c r="G1186" s="16">
        <v>697011</v>
      </c>
      <c r="H1186" s="17">
        <v>7616.466618275349</v>
      </c>
      <c r="I1186" s="16">
        <v>7616.466618275349</v>
      </c>
      <c r="J1186" s="17">
        <v>0</v>
      </c>
      <c r="K1186" s="16">
        <v>16304.831031307</v>
      </c>
      <c r="L1186" s="16">
        <v>16341.606153679213</v>
      </c>
      <c r="M1186" s="16">
        <v>16692.304636928558</v>
      </c>
      <c r="N1186" s="16">
        <v>17021.924952224494</v>
      </c>
      <c r="O1186" s="16">
        <v>17035.18059628769</v>
      </c>
      <c r="P1186" s="17">
        <v>4081.7017976073294</v>
      </c>
      <c r="Q1186" s="16">
        <v>4087.9767533096792</v>
      </c>
      <c r="R1186" s="16">
        <v>4557.1447396090571</v>
      </c>
      <c r="S1186" s="16">
        <v>4647.1339603063325</v>
      </c>
      <c r="T1186" s="16">
        <v>0</v>
      </c>
      <c r="U1186" s="17">
        <v>19839.59585197502</v>
      </c>
      <c r="V1186" s="16">
        <v>19870.096018644883</v>
      </c>
      <c r="W1186" s="16">
        <v>12135.159897319501</v>
      </c>
      <c r="X1186" s="16">
        <v>12374.790991918162</v>
      </c>
      <c r="Y1186" s="16">
        <v>17035.18059628769</v>
      </c>
      <c r="Z1186" s="18">
        <v>5.4277573249349332E-3</v>
      </c>
      <c r="AA1186" s="19">
        <v>3.3501661485135672E-3</v>
      </c>
      <c r="AB1186" s="19">
        <v>4.656940001667483E-3</v>
      </c>
      <c r="AC1186" s="18">
        <v>0.17063045063019786</v>
      </c>
      <c r="AD1186" s="19">
        <v>0.27300872100831652</v>
      </c>
      <c r="AE1186" s="17">
        <v>0</v>
      </c>
    </row>
    <row r="1187" spans="2:31" x14ac:dyDescent="0.25">
      <c r="B1187" s="15" t="s">
        <v>38</v>
      </c>
      <c r="C1187" s="15" t="s">
        <v>2402</v>
      </c>
      <c r="D1187" s="15" t="s">
        <v>2252</v>
      </c>
      <c r="E1187" s="15" t="s">
        <v>2403</v>
      </c>
      <c r="F1187" s="16">
        <v>359466.94</v>
      </c>
      <c r="G1187" s="16">
        <v>415020</v>
      </c>
      <c r="H1187" s="17">
        <v>748.45621379662896</v>
      </c>
      <c r="I1187" s="16">
        <v>748.45621379662896</v>
      </c>
      <c r="J1187" s="17">
        <v>0</v>
      </c>
      <c r="K1187" s="16">
        <v>2188.3528068925461</v>
      </c>
      <c r="L1187" s="16">
        <v>2159.5586910123807</v>
      </c>
      <c r="M1187" s="16">
        <v>2037.7374315193747</v>
      </c>
      <c r="N1187" s="16">
        <v>1953.5700158696613</v>
      </c>
      <c r="O1187" s="16">
        <v>1949.1401518880975</v>
      </c>
      <c r="P1187" s="17">
        <v>501.10904661502406</v>
      </c>
      <c r="Q1187" s="16">
        <v>496.19589364689318</v>
      </c>
      <c r="R1187" s="16">
        <v>556.32008992987653</v>
      </c>
      <c r="S1187" s="16">
        <v>533.34165143276982</v>
      </c>
      <c r="T1187" s="16">
        <v>0</v>
      </c>
      <c r="U1187" s="17">
        <v>2435.6999740741512</v>
      </c>
      <c r="V1187" s="16">
        <v>2411.8190111621166</v>
      </c>
      <c r="W1187" s="16">
        <v>1481.4173415894982</v>
      </c>
      <c r="X1187" s="16">
        <v>1420.2283644368915</v>
      </c>
      <c r="Y1187" s="16">
        <v>1949.1401518880975</v>
      </c>
      <c r="Z1187" s="18">
        <v>6.742649247850536E-3</v>
      </c>
      <c r="AA1187" s="19">
        <v>4.0360397343165823E-3</v>
      </c>
      <c r="AB1187" s="19">
        <v>5.4223071303527871E-3</v>
      </c>
      <c r="AC1187" s="18">
        <v>0.17063045063019786</v>
      </c>
      <c r="AD1187" s="19">
        <v>0.27300872100831658</v>
      </c>
      <c r="AE1187" s="17">
        <v>361.5</v>
      </c>
    </row>
    <row r="1188" spans="2:31" x14ac:dyDescent="0.25">
      <c r="B1188" s="15" t="s">
        <v>38</v>
      </c>
      <c r="C1188" s="15" t="s">
        <v>2404</v>
      </c>
      <c r="D1188" s="15" t="s">
        <v>2252</v>
      </c>
      <c r="E1188" s="15" t="s">
        <v>2405</v>
      </c>
      <c r="F1188" s="16">
        <v>632370.47000000009</v>
      </c>
      <c r="G1188" s="16">
        <v>0</v>
      </c>
      <c r="H1188" s="17">
        <v>1316.6763199224795</v>
      </c>
      <c r="I1188" s="16">
        <v>1316.6763199224795</v>
      </c>
      <c r="J1188" s="17">
        <v>1</v>
      </c>
      <c r="K1188" s="16">
        <v>0</v>
      </c>
      <c r="L1188" s="16">
        <v>0</v>
      </c>
      <c r="M1188" s="16">
        <v>0</v>
      </c>
      <c r="N1188" s="16">
        <v>0</v>
      </c>
      <c r="O1188" s="16">
        <v>0</v>
      </c>
      <c r="P1188" s="17">
        <v>224.66507380248325</v>
      </c>
      <c r="Q1188" s="16">
        <v>224.66507380248319</v>
      </c>
      <c r="R1188" s="16">
        <v>0</v>
      </c>
      <c r="S1188" s="16">
        <v>0</v>
      </c>
      <c r="T1188" s="16">
        <v>0</v>
      </c>
      <c r="U1188" s="17">
        <v>1092.0112461199963</v>
      </c>
      <c r="V1188" s="16">
        <v>1092.0112461199963</v>
      </c>
      <c r="W1188" s="16">
        <v>0</v>
      </c>
      <c r="X1188" s="16">
        <v>0</v>
      </c>
      <c r="Y1188" s="16">
        <v>0</v>
      </c>
      <c r="Z1188" s="18">
        <v>1.7268536371092662E-3</v>
      </c>
      <c r="AA1188" s="19">
        <v>0</v>
      </c>
      <c r="AB1188" s="19">
        <v>0</v>
      </c>
      <c r="AC1188" s="18">
        <v>0.17063045063019786</v>
      </c>
      <c r="AD1188" s="19" t="s">
        <v>195</v>
      </c>
      <c r="AE1188" s="17">
        <v>0</v>
      </c>
    </row>
    <row r="1189" spans="2:31" x14ac:dyDescent="0.25">
      <c r="B1189" s="15" t="s">
        <v>38</v>
      </c>
      <c r="C1189" s="15" t="s">
        <v>2406</v>
      </c>
      <c r="D1189" s="15" t="s">
        <v>2252</v>
      </c>
      <c r="E1189" s="15" t="s">
        <v>2407</v>
      </c>
      <c r="F1189" s="16">
        <v>1264326.6399999999</v>
      </c>
      <c r="G1189" s="16">
        <v>740920</v>
      </c>
      <c r="H1189" s="17">
        <v>2632.4900141765847</v>
      </c>
      <c r="I1189" s="16">
        <v>2632.4900141765847</v>
      </c>
      <c r="J1189" s="17">
        <v>0</v>
      </c>
      <c r="K1189" s="16">
        <v>7277.6323144005</v>
      </c>
      <c r="L1189" s="16">
        <v>7321.5937590961366</v>
      </c>
      <c r="M1189" s="16">
        <v>7167.1840531291164</v>
      </c>
      <c r="N1189" s="16">
        <v>6871.1481900650888</v>
      </c>
      <c r="O1189" s="16">
        <v>6855.5673551669806</v>
      </c>
      <c r="P1189" s="17">
        <v>1690.9686387254937</v>
      </c>
      <c r="Q1189" s="16">
        <v>1698.4697998442641</v>
      </c>
      <c r="R1189" s="16">
        <v>1956.7037515759826</v>
      </c>
      <c r="S1189" s="16">
        <v>1875.8833792282683</v>
      </c>
      <c r="T1189" s="16">
        <v>0</v>
      </c>
      <c r="U1189" s="17">
        <v>8219.1536898515915</v>
      </c>
      <c r="V1189" s="16">
        <v>8255.613973428457</v>
      </c>
      <c r="W1189" s="16">
        <v>5210.4803015531343</v>
      </c>
      <c r="X1189" s="16">
        <v>4995.2648108368203</v>
      </c>
      <c r="Y1189" s="16">
        <v>6855.5673551669806</v>
      </c>
      <c r="Z1189" s="18">
        <v>6.5152339364137942E-3</v>
      </c>
      <c r="AA1189" s="19">
        <v>4.0360397343165832E-3</v>
      </c>
      <c r="AB1189" s="19">
        <v>5.4223071303527871E-3</v>
      </c>
      <c r="AC1189" s="18">
        <v>0.17063045063019786</v>
      </c>
      <c r="AD1189" s="19">
        <v>0.27300872100831658</v>
      </c>
      <c r="AE1189" s="17">
        <v>0</v>
      </c>
    </row>
    <row r="1190" spans="2:31" x14ac:dyDescent="0.25">
      <c r="B1190" s="15" t="s">
        <v>38</v>
      </c>
      <c r="C1190" s="15" t="s">
        <v>2408</v>
      </c>
      <c r="D1190" s="15" t="s">
        <v>2252</v>
      </c>
      <c r="E1190" s="15" t="s">
        <v>2409</v>
      </c>
      <c r="F1190" s="16">
        <v>161349.13</v>
      </c>
      <c r="G1190" s="16">
        <v>338280</v>
      </c>
      <c r="H1190" s="17">
        <v>335.94955613770793</v>
      </c>
      <c r="I1190" s="16">
        <v>335.94955613770793</v>
      </c>
      <c r="J1190" s="17">
        <v>0</v>
      </c>
      <c r="K1190" s="16">
        <v>982.2567313844504</v>
      </c>
      <c r="L1190" s="16">
        <v>969.33230070833906</v>
      </c>
      <c r="M1190" s="16">
        <v>914.65201707863798</v>
      </c>
      <c r="N1190" s="16">
        <v>876.87291202538995</v>
      </c>
      <c r="O1190" s="16">
        <v>874.88453807521887</v>
      </c>
      <c r="P1190" s="17">
        <v>224.92613286346608</v>
      </c>
      <c r="Q1190" s="16">
        <v>222.72083143306236</v>
      </c>
      <c r="R1190" s="16">
        <v>249.70797735031582</v>
      </c>
      <c r="S1190" s="16">
        <v>239.3939521988884</v>
      </c>
      <c r="T1190" s="16">
        <v>0</v>
      </c>
      <c r="U1190" s="17">
        <v>1093.2801546586923</v>
      </c>
      <c r="V1190" s="16">
        <v>1082.5610254129847</v>
      </c>
      <c r="W1190" s="16">
        <v>664.9440397283222</v>
      </c>
      <c r="X1190" s="16">
        <v>637.47895982650152</v>
      </c>
      <c r="Y1190" s="16">
        <v>874.88453807521887</v>
      </c>
      <c r="Z1190" s="18">
        <v>6.742649247850536E-3</v>
      </c>
      <c r="AA1190" s="19">
        <v>4.0360397343165832E-3</v>
      </c>
      <c r="AB1190" s="19">
        <v>5.4223071303527871E-3</v>
      </c>
      <c r="AC1190" s="18">
        <v>0.17063045063019788</v>
      </c>
      <c r="AD1190" s="19">
        <v>0.27300872100831652</v>
      </c>
      <c r="AE1190" s="17">
        <v>3584.5296110850886</v>
      </c>
    </row>
    <row r="1191" spans="2:31" x14ac:dyDescent="0.25">
      <c r="B1191" s="15" t="s">
        <v>38</v>
      </c>
      <c r="C1191" s="15" t="s">
        <v>2410</v>
      </c>
      <c r="D1191" s="15" t="s">
        <v>2252</v>
      </c>
      <c r="E1191" s="15" t="s">
        <v>2411</v>
      </c>
      <c r="F1191" s="16">
        <v>1559663.2100000002</v>
      </c>
      <c r="G1191" s="16">
        <v>435550</v>
      </c>
      <c r="H1191" s="17">
        <v>3247.4185830677407</v>
      </c>
      <c r="I1191" s="16">
        <v>3247.4185830677407</v>
      </c>
      <c r="J1191" s="17">
        <v>0</v>
      </c>
      <c r="K1191" s="16">
        <v>7406.2937038328564</v>
      </c>
      <c r="L1191" s="16">
        <v>7430.6213955490684</v>
      </c>
      <c r="M1191" s="16">
        <v>7535.5444997542381</v>
      </c>
      <c r="N1191" s="16">
        <v>7607.2712446502719</v>
      </c>
      <c r="O1191" s="16">
        <v>7613.1302435921089</v>
      </c>
      <c r="P1191" s="17">
        <v>1817.8477283983245</v>
      </c>
      <c r="Q1191" s="16">
        <v>1821.9987733986541</v>
      </c>
      <c r="R1191" s="16">
        <v>2057.2693659791594</v>
      </c>
      <c r="S1191" s="16">
        <v>2076.8513928653028</v>
      </c>
      <c r="T1191" s="16">
        <v>0</v>
      </c>
      <c r="U1191" s="17">
        <v>8835.8645585022732</v>
      </c>
      <c r="V1191" s="16">
        <v>8856.0412052181546</v>
      </c>
      <c r="W1191" s="16">
        <v>5478.2751337750788</v>
      </c>
      <c r="X1191" s="16">
        <v>5530.4198517849691</v>
      </c>
      <c r="Y1191" s="16">
        <v>7613.1302435921089</v>
      </c>
      <c r="Z1191" s="18">
        <v>5.6717070872372589E-3</v>
      </c>
      <c r="AA1191" s="19">
        <v>3.5291898003928829E-3</v>
      </c>
      <c r="AB1191" s="19">
        <v>4.8812655160290069E-3</v>
      </c>
      <c r="AC1191" s="18">
        <v>0.17063045063019783</v>
      </c>
      <c r="AD1191" s="19">
        <v>0.27300872100831658</v>
      </c>
      <c r="AE1191" s="17">
        <v>658.83622196162105</v>
      </c>
    </row>
    <row r="1192" spans="2:31" x14ac:dyDescent="0.25">
      <c r="B1192" s="15" t="s">
        <v>38</v>
      </c>
      <c r="C1192" s="15" t="s">
        <v>2412</v>
      </c>
      <c r="D1192" s="15" t="s">
        <v>2252</v>
      </c>
      <c r="E1192" s="15" t="s">
        <v>2413</v>
      </c>
      <c r="F1192" s="16">
        <v>1555040.1900000002</v>
      </c>
      <c r="G1192" s="16">
        <v>1045645</v>
      </c>
      <c r="H1192" s="17">
        <v>3237.7928632574399</v>
      </c>
      <c r="I1192" s="16">
        <v>3237.7928632574399</v>
      </c>
      <c r="J1192" s="17">
        <v>0</v>
      </c>
      <c r="K1192" s="16">
        <v>9392.2964544828355</v>
      </c>
      <c r="L1192" s="16">
        <v>9342.1680368938632</v>
      </c>
      <c r="M1192" s="16">
        <v>8815.17394250498</v>
      </c>
      <c r="N1192" s="16">
        <v>8451.0689318362965</v>
      </c>
      <c r="O1192" s="16">
        <v>8431.9055102221537</v>
      </c>
      <c r="P1192" s="17">
        <v>2155.0778317856721</v>
      </c>
      <c r="Q1192" s="16">
        <v>2146.5243973030861</v>
      </c>
      <c r="R1192" s="16">
        <v>2406.6193635091236</v>
      </c>
      <c r="S1192" s="16">
        <v>2307.2155202337331</v>
      </c>
      <c r="T1192" s="16">
        <v>0</v>
      </c>
      <c r="U1192" s="17">
        <v>10475.011485954605</v>
      </c>
      <c r="V1192" s="16">
        <v>10433.436502848217</v>
      </c>
      <c r="W1192" s="16">
        <v>6408.554578995856</v>
      </c>
      <c r="X1192" s="16">
        <v>6143.8534116025639</v>
      </c>
      <c r="Y1192" s="16">
        <v>8431.9055102221537</v>
      </c>
      <c r="Z1192" s="18">
        <v>6.7227998746459475E-3</v>
      </c>
      <c r="AA1192" s="19">
        <v>4.0360397343165832E-3</v>
      </c>
      <c r="AB1192" s="19">
        <v>5.4223071303527871E-3</v>
      </c>
      <c r="AC1192" s="18">
        <v>0.17063045063019791</v>
      </c>
      <c r="AD1192" s="19">
        <v>0.27300872100831652</v>
      </c>
      <c r="AE1192" s="17">
        <v>21458.357659853107</v>
      </c>
    </row>
    <row r="1193" spans="2:31" x14ac:dyDescent="0.25">
      <c r="B1193" s="15" t="s">
        <v>38</v>
      </c>
      <c r="C1193" s="15" t="s">
        <v>2414</v>
      </c>
      <c r="D1193" s="15" t="s">
        <v>2252</v>
      </c>
      <c r="E1193" s="15" t="s">
        <v>2415</v>
      </c>
      <c r="F1193" s="16">
        <v>848394.21000000008</v>
      </c>
      <c r="G1193" s="16">
        <v>422346</v>
      </c>
      <c r="H1193" s="17">
        <v>1766.4654174416767</v>
      </c>
      <c r="I1193" s="16">
        <v>1766.4654174416767</v>
      </c>
      <c r="J1193" s="17">
        <v>0</v>
      </c>
      <c r="K1193" s="16">
        <v>4637.7097291860346</v>
      </c>
      <c r="L1193" s="16">
        <v>4662.5320765572178</v>
      </c>
      <c r="M1193" s="16">
        <v>4659.8331328060913</v>
      </c>
      <c r="N1193" s="16">
        <v>4606.6339889163546</v>
      </c>
      <c r="O1193" s="16">
        <v>4600.2539742330209</v>
      </c>
      <c r="P1193" s="17">
        <v>1092.7472911837997</v>
      </c>
      <c r="Q1193" s="16">
        <v>1096.9827395014436</v>
      </c>
      <c r="R1193" s="16">
        <v>1272.1750836995677</v>
      </c>
      <c r="S1193" s="16">
        <v>1257.651253467486</v>
      </c>
      <c r="T1193" s="16">
        <v>0</v>
      </c>
      <c r="U1193" s="17">
        <v>5311.4278554439115</v>
      </c>
      <c r="V1193" s="16">
        <v>5332.0147544974507</v>
      </c>
      <c r="W1193" s="16">
        <v>3387.6580491065233</v>
      </c>
      <c r="X1193" s="16">
        <v>3348.9827354488689</v>
      </c>
      <c r="Y1193" s="16">
        <v>4600.2539742330209</v>
      </c>
      <c r="Z1193" s="18">
        <v>6.272698755182075E-3</v>
      </c>
      <c r="AA1193" s="19">
        <v>3.9702302922101458E-3</v>
      </c>
      <c r="AB1193" s="19">
        <v>5.4223071303527879E-3</v>
      </c>
      <c r="AC1193" s="18">
        <v>0.17063045063019786</v>
      </c>
      <c r="AD1193" s="19">
        <v>0.27300872100831652</v>
      </c>
      <c r="AE1193" s="17">
        <v>0</v>
      </c>
    </row>
    <row r="1194" spans="2:31" x14ac:dyDescent="0.25">
      <c r="B1194" s="15" t="s">
        <v>38</v>
      </c>
      <c r="C1194" s="15" t="s">
        <v>2416</v>
      </c>
      <c r="D1194" s="15" t="s">
        <v>2252</v>
      </c>
      <c r="E1194" s="15" t="s">
        <v>2417</v>
      </c>
      <c r="F1194" s="16">
        <v>1326249.5300000005</v>
      </c>
      <c r="G1194" s="16">
        <v>481955</v>
      </c>
      <c r="H1194" s="17">
        <v>2761.4214029622826</v>
      </c>
      <c r="I1194" s="16">
        <v>2761.4214029622826</v>
      </c>
      <c r="J1194" s="17">
        <v>0</v>
      </c>
      <c r="K1194" s="16">
        <v>6664.378517574034</v>
      </c>
      <c r="L1194" s="16">
        <v>6692.0396802750747</v>
      </c>
      <c r="M1194" s="16">
        <v>6745.2891779266174</v>
      </c>
      <c r="N1194" s="16">
        <v>6750.7864213735847</v>
      </c>
      <c r="O1194" s="16">
        <v>6755.9356947045535</v>
      </c>
      <c r="P1194" s="17">
        <v>1608.3284879911951</v>
      </c>
      <c r="Q1194" s="16">
        <v>1613.0483246478279</v>
      </c>
      <c r="R1194" s="16">
        <v>1841.5227712969843</v>
      </c>
      <c r="S1194" s="16">
        <v>1843.0235666995018</v>
      </c>
      <c r="T1194" s="16">
        <v>0</v>
      </c>
      <c r="U1194" s="17">
        <v>7817.4714325451205</v>
      </c>
      <c r="V1194" s="16">
        <v>7840.4127585895303</v>
      </c>
      <c r="W1194" s="16">
        <v>4903.7664066296329</v>
      </c>
      <c r="X1194" s="16">
        <v>4907.7628546740834</v>
      </c>
      <c r="Y1194" s="16">
        <v>6755.9356947045535</v>
      </c>
      <c r="Z1194" s="18">
        <v>5.9030687050025364E-3</v>
      </c>
      <c r="AA1194" s="19">
        <v>3.6989755846713523E-3</v>
      </c>
      <c r="AB1194" s="19">
        <v>5.0940155241408838E-3</v>
      </c>
      <c r="AC1194" s="18">
        <v>0.17063045063019788</v>
      </c>
      <c r="AD1194" s="19">
        <v>0.27300872100831647</v>
      </c>
      <c r="AE1194" s="17">
        <v>0</v>
      </c>
    </row>
    <row r="1195" spans="2:31" x14ac:dyDescent="0.25">
      <c r="B1195" s="15" t="s">
        <v>38</v>
      </c>
      <c r="C1195" s="15" t="s">
        <v>2418</v>
      </c>
      <c r="D1195" s="15" t="s">
        <v>2252</v>
      </c>
      <c r="E1195" s="15" t="s">
        <v>2419</v>
      </c>
      <c r="F1195" s="16">
        <v>1202584.7299999997</v>
      </c>
      <c r="G1195" s="16">
        <v>481952</v>
      </c>
      <c r="H1195" s="17">
        <v>2503.9354489329153</v>
      </c>
      <c r="I1195" s="16">
        <v>2503.9354489329153</v>
      </c>
      <c r="J1195" s="17">
        <v>0</v>
      </c>
      <c r="K1195" s="16">
        <v>6190.5484927572707</v>
      </c>
      <c r="L1195" s="16">
        <v>6218.4389539022332</v>
      </c>
      <c r="M1195" s="16">
        <v>6252.2376684344263</v>
      </c>
      <c r="N1195" s="16">
        <v>6234.8744520084983</v>
      </c>
      <c r="O1195" s="16">
        <v>6239.6108822786337</v>
      </c>
      <c r="P1195" s="17">
        <v>1483.5437129676152</v>
      </c>
      <c r="Q1195" s="16">
        <v>1488.3026749210635</v>
      </c>
      <c r="R1195" s="16">
        <v>1706.9154092993022</v>
      </c>
      <c r="S1195" s="16">
        <v>1702.1750997902591</v>
      </c>
      <c r="T1195" s="16">
        <v>0</v>
      </c>
      <c r="U1195" s="17">
        <v>7210.9402287225694</v>
      </c>
      <c r="V1195" s="16">
        <v>7234.0717279140845</v>
      </c>
      <c r="W1195" s="16">
        <v>4545.3222591351241</v>
      </c>
      <c r="X1195" s="16">
        <v>4532.6993522182393</v>
      </c>
      <c r="Y1195" s="16">
        <v>6239.6108822786337</v>
      </c>
      <c r="Z1195" s="18">
        <v>6.005818798579231E-3</v>
      </c>
      <c r="AA1195" s="19">
        <v>3.7743792120798697E-3</v>
      </c>
      <c r="AB1195" s="19">
        <v>5.1885000088755786E-3</v>
      </c>
      <c r="AC1195" s="18">
        <v>0.17063045063019786</v>
      </c>
      <c r="AD1195" s="19">
        <v>0.27300872100831658</v>
      </c>
      <c r="AE1195" s="17">
        <v>0</v>
      </c>
    </row>
    <row r="1196" spans="2:31" x14ac:dyDescent="0.25">
      <c r="B1196" s="15" t="s">
        <v>38</v>
      </c>
      <c r="C1196" s="15" t="s">
        <v>2420</v>
      </c>
      <c r="D1196" s="15" t="s">
        <v>2252</v>
      </c>
      <c r="E1196" s="15" t="s">
        <v>2421</v>
      </c>
      <c r="F1196" s="16">
        <v>4304098.8099999996</v>
      </c>
      <c r="G1196" s="16">
        <v>792440</v>
      </c>
      <c r="H1196" s="17">
        <v>8961.6850415762201</v>
      </c>
      <c r="I1196" s="16">
        <v>8961.6850415762201</v>
      </c>
      <c r="J1196" s="17">
        <v>0</v>
      </c>
      <c r="K1196" s="16">
        <v>19093.687800310323</v>
      </c>
      <c r="L1196" s="16">
        <v>19135.228322559869</v>
      </c>
      <c r="M1196" s="16">
        <v>19556.788942350031</v>
      </c>
      <c r="N1196" s="16">
        <v>19958.391056829052</v>
      </c>
      <c r="O1196" s="16">
        <v>19973.946461115884</v>
      </c>
      <c r="P1196" s="17">
        <v>4787.100910609317</v>
      </c>
      <c r="Q1196" s="16">
        <v>4794.1889886401686</v>
      </c>
      <c r="R1196" s="16">
        <v>5339.1739361805694</v>
      </c>
      <c r="S1196" s="16">
        <v>5448.8148158086924</v>
      </c>
      <c r="T1196" s="16">
        <v>0</v>
      </c>
      <c r="U1196" s="17">
        <v>23268.271931277224</v>
      </c>
      <c r="V1196" s="16">
        <v>23302.72437549592</v>
      </c>
      <c r="W1196" s="16">
        <v>14217.615006169461</v>
      </c>
      <c r="X1196" s="16">
        <v>14509.576241020361</v>
      </c>
      <c r="Y1196" s="16">
        <v>19973.946461115884</v>
      </c>
      <c r="Z1196" s="18">
        <v>5.4100751821231016E-3</v>
      </c>
      <c r="AA1196" s="19">
        <v>3.3371900269164386E-3</v>
      </c>
      <c r="AB1196" s="19">
        <v>4.6406802777643214E-3</v>
      </c>
      <c r="AC1196" s="18">
        <v>0.17063045063019791</v>
      </c>
      <c r="AD1196" s="19">
        <v>0.27300872100831652</v>
      </c>
      <c r="AE1196" s="17">
        <v>0</v>
      </c>
    </row>
    <row r="1197" spans="2:31" x14ac:dyDescent="0.25">
      <c r="B1197" s="15" t="s">
        <v>38</v>
      </c>
      <c r="C1197" s="15" t="s">
        <v>2422</v>
      </c>
      <c r="D1197" s="15" t="s">
        <v>2252</v>
      </c>
      <c r="E1197" s="15" t="s">
        <v>2423</v>
      </c>
      <c r="F1197" s="16">
        <v>501090.19000000006</v>
      </c>
      <c r="G1197" s="16">
        <v>471436</v>
      </c>
      <c r="H1197" s="17">
        <v>1043.3339610536466</v>
      </c>
      <c r="I1197" s="16">
        <v>1043.3339610536466</v>
      </c>
      <c r="J1197" s="17">
        <v>0</v>
      </c>
      <c r="K1197" s="16">
        <v>3050.5228764370358</v>
      </c>
      <c r="L1197" s="16">
        <v>3010.3844175365484</v>
      </c>
      <c r="M1197" s="16">
        <v>2840.5678606498714</v>
      </c>
      <c r="N1197" s="16">
        <v>2723.2400577099852</v>
      </c>
      <c r="O1197" s="16">
        <v>2717.0649101868335</v>
      </c>
      <c r="P1197" s="17">
        <v>698.53663699655192</v>
      </c>
      <c r="Q1197" s="16">
        <v>691.68779366675983</v>
      </c>
      <c r="R1197" s="16">
        <v>775.49979857335143</v>
      </c>
      <c r="S1197" s="16">
        <v>743.46828515401307</v>
      </c>
      <c r="T1197" s="16">
        <v>0</v>
      </c>
      <c r="U1197" s="17">
        <v>3395.3202004941309</v>
      </c>
      <c r="V1197" s="16">
        <v>3362.0305849234355</v>
      </c>
      <c r="W1197" s="16">
        <v>2065.0680620765197</v>
      </c>
      <c r="X1197" s="16">
        <v>1979.7717725559721</v>
      </c>
      <c r="Y1197" s="16">
        <v>2717.0649101868335</v>
      </c>
      <c r="Z1197" s="18">
        <v>6.7426492478505368E-3</v>
      </c>
      <c r="AA1197" s="19">
        <v>4.0360397343165823E-3</v>
      </c>
      <c r="AB1197" s="19">
        <v>5.4223071303527879E-3</v>
      </c>
      <c r="AC1197" s="18">
        <v>0.17063045063019788</v>
      </c>
      <c r="AD1197" s="19">
        <v>0.27300872100831658</v>
      </c>
      <c r="AE1197" s="17">
        <v>0</v>
      </c>
    </row>
    <row r="1198" spans="2:31" x14ac:dyDescent="0.25">
      <c r="B1198" s="15" t="s">
        <v>38</v>
      </c>
      <c r="C1198" s="15" t="s">
        <v>2424</v>
      </c>
      <c r="D1198" s="15" t="s">
        <v>2252</v>
      </c>
      <c r="E1198" s="15" t="s">
        <v>2425</v>
      </c>
      <c r="F1198" s="16">
        <v>602677.28999999992</v>
      </c>
      <c r="G1198" s="16">
        <v>520957</v>
      </c>
      <c r="H1198" s="17">
        <v>1254.8513157137984</v>
      </c>
      <c r="I1198" s="16">
        <v>1254.8513157137984</v>
      </c>
      <c r="J1198" s="17">
        <v>0</v>
      </c>
      <c r="K1198" s="16">
        <v>3668.961989166216</v>
      </c>
      <c r="L1198" s="16">
        <v>3620.6861735192915</v>
      </c>
      <c r="M1198" s="16">
        <v>3416.4423380899984</v>
      </c>
      <c r="N1198" s="16">
        <v>3275.3284154297594</v>
      </c>
      <c r="O1198" s="16">
        <v>3267.9013668686944</v>
      </c>
      <c r="P1198" s="17">
        <v>840.15248303064084</v>
      </c>
      <c r="Q1198" s="16">
        <v>831.91515885226556</v>
      </c>
      <c r="R1198" s="16">
        <v>932.71855312061336</v>
      </c>
      <c r="S1198" s="16">
        <v>894.19322157867009</v>
      </c>
      <c r="T1198" s="16">
        <v>0</v>
      </c>
      <c r="U1198" s="17">
        <v>4083.6608218493739</v>
      </c>
      <c r="V1198" s="16">
        <v>4043.6223303808247</v>
      </c>
      <c r="W1198" s="16">
        <v>2483.7237849693852</v>
      </c>
      <c r="X1198" s="16">
        <v>2381.1351938510893</v>
      </c>
      <c r="Y1198" s="16">
        <v>3267.9013668686944</v>
      </c>
      <c r="Z1198" s="18">
        <v>6.7426492478505368E-3</v>
      </c>
      <c r="AA1198" s="19">
        <v>4.0360397343165814E-3</v>
      </c>
      <c r="AB1198" s="19">
        <v>5.4223071303527879E-3</v>
      </c>
      <c r="AC1198" s="18">
        <v>0.17063045063019788</v>
      </c>
      <c r="AD1198" s="19">
        <v>0.27300872100831663</v>
      </c>
      <c r="AE1198" s="17">
        <v>0</v>
      </c>
    </row>
    <row r="1199" spans="2:31" x14ac:dyDescent="0.25">
      <c r="B1199" s="15" t="s">
        <v>38</v>
      </c>
      <c r="C1199" s="15" t="s">
        <v>2426</v>
      </c>
      <c r="D1199" s="15" t="s">
        <v>2252</v>
      </c>
      <c r="E1199" s="15" t="s">
        <v>2427</v>
      </c>
      <c r="F1199" s="16">
        <v>323229.49999999988</v>
      </c>
      <c r="G1199" s="16">
        <v>495072</v>
      </c>
      <c r="H1199" s="17">
        <v>673.00522200282865</v>
      </c>
      <c r="I1199" s="16">
        <v>673.00522200282865</v>
      </c>
      <c r="J1199" s="17">
        <v>0</v>
      </c>
      <c r="K1199" s="16">
        <v>1967.7475308173653</v>
      </c>
      <c r="L1199" s="16">
        <v>1941.8561159381893</v>
      </c>
      <c r="M1199" s="16">
        <v>1832.3155145262913</v>
      </c>
      <c r="N1199" s="16">
        <v>1756.6329171871619</v>
      </c>
      <c r="O1199" s="16">
        <v>1752.6496225903657</v>
      </c>
      <c r="P1199" s="17">
        <v>450.59283221664543</v>
      </c>
      <c r="Q1199" s="16">
        <v>446.174968428358</v>
      </c>
      <c r="R1199" s="16">
        <v>500.23811510451844</v>
      </c>
      <c r="S1199" s="16">
        <v>479.57610600237263</v>
      </c>
      <c r="T1199" s="16">
        <v>0</v>
      </c>
      <c r="U1199" s="17">
        <v>2190.1599206035485</v>
      </c>
      <c r="V1199" s="16">
        <v>2168.6863695126599</v>
      </c>
      <c r="W1199" s="16">
        <v>1332.077399421773</v>
      </c>
      <c r="X1199" s="16">
        <v>1277.0568111847892</v>
      </c>
      <c r="Y1199" s="16">
        <v>1752.6496225903657</v>
      </c>
      <c r="Z1199" s="18">
        <v>6.7426492478505368E-3</v>
      </c>
      <c r="AA1199" s="19">
        <v>4.0360397343165814E-3</v>
      </c>
      <c r="AB1199" s="19">
        <v>5.4223071303527871E-3</v>
      </c>
      <c r="AC1199" s="18">
        <v>0.17063045063019794</v>
      </c>
      <c r="AD1199" s="19">
        <v>0.27300872100831663</v>
      </c>
      <c r="AE1199" s="17">
        <v>0</v>
      </c>
    </row>
    <row r="1200" spans="2:31" x14ac:dyDescent="0.25">
      <c r="B1200" s="15" t="s">
        <v>38</v>
      </c>
      <c r="C1200" s="15" t="s">
        <v>2428</v>
      </c>
      <c r="D1200" s="15" t="s">
        <v>2252</v>
      </c>
      <c r="E1200" s="15" t="s">
        <v>2429</v>
      </c>
      <c r="F1200" s="16">
        <v>778632.72</v>
      </c>
      <c r="G1200" s="16">
        <v>464917</v>
      </c>
      <c r="H1200" s="17">
        <v>1621.213059396702</v>
      </c>
      <c r="I1200" s="16">
        <v>1621.213059396702</v>
      </c>
      <c r="J1200" s="17">
        <v>0</v>
      </c>
      <c r="K1200" s="16">
        <v>4510.2340262631596</v>
      </c>
      <c r="L1200" s="16">
        <v>4537.8465278273634</v>
      </c>
      <c r="M1200" s="16">
        <v>4413.8941927448031</v>
      </c>
      <c r="N1200" s="16">
        <v>4231.5811717401266</v>
      </c>
      <c r="O1200" s="16">
        <v>4221.9857495819851</v>
      </c>
      <c r="P1200" s="17">
        <v>1046.2115792413556</v>
      </c>
      <c r="Q1200" s="16">
        <v>1050.9231128262825</v>
      </c>
      <c r="R1200" s="16">
        <v>1205.0316082272948</v>
      </c>
      <c r="S1200" s="16">
        <v>1155.258563539639</v>
      </c>
      <c r="T1200" s="16">
        <v>0</v>
      </c>
      <c r="U1200" s="17">
        <v>5085.2355064185067</v>
      </c>
      <c r="V1200" s="16">
        <v>5108.1364743977829</v>
      </c>
      <c r="W1200" s="16">
        <v>3208.8625845175084</v>
      </c>
      <c r="X1200" s="16">
        <v>3076.3226082004876</v>
      </c>
      <c r="Y1200" s="16">
        <v>4221.9857495819851</v>
      </c>
      <c r="Z1200" s="18">
        <v>6.5456868938260715E-3</v>
      </c>
      <c r="AA1200" s="19">
        <v>4.0360397343165823E-3</v>
      </c>
      <c r="AB1200" s="19">
        <v>5.4223071303527871E-3</v>
      </c>
      <c r="AC1200" s="18">
        <v>0.17063045063019786</v>
      </c>
      <c r="AD1200" s="19">
        <v>0.27300872100831658</v>
      </c>
      <c r="AE1200" s="17">
        <v>0</v>
      </c>
    </row>
    <row r="1201" spans="2:31" x14ac:dyDescent="0.25">
      <c r="B1201" s="15" t="s">
        <v>38</v>
      </c>
      <c r="C1201" s="15" t="s">
        <v>2430</v>
      </c>
      <c r="D1201" s="15" t="s">
        <v>2252</v>
      </c>
      <c r="E1201" s="15" t="s">
        <v>2431</v>
      </c>
      <c r="F1201" s="16">
        <v>1697049.52</v>
      </c>
      <c r="G1201" s="16">
        <v>438167</v>
      </c>
      <c r="H1201" s="17">
        <v>3533.4744785280855</v>
      </c>
      <c r="I1201" s="16">
        <v>3533.4744785280855</v>
      </c>
      <c r="J1201" s="17">
        <v>0</v>
      </c>
      <c r="K1201" s="16">
        <v>7941.2826046389309</v>
      </c>
      <c r="L1201" s="16">
        <v>7965.518910366216</v>
      </c>
      <c r="M1201" s="16">
        <v>8091.208468545321</v>
      </c>
      <c r="N1201" s="16">
        <v>8187.0323730066721</v>
      </c>
      <c r="O1201" s="16">
        <v>8193.35393712117</v>
      </c>
      <c r="P1201" s="17">
        <v>1957.942971972843</v>
      </c>
      <c r="Q1201" s="16">
        <v>1962.0784237407004</v>
      </c>
      <c r="R1201" s="16">
        <v>2208.9704754092177</v>
      </c>
      <c r="S1201" s="16">
        <v>2235.1312370082214</v>
      </c>
      <c r="T1201" s="16">
        <v>0</v>
      </c>
      <c r="U1201" s="17">
        <v>9516.8141111941732</v>
      </c>
      <c r="V1201" s="16">
        <v>9536.9149651536009</v>
      </c>
      <c r="W1201" s="16">
        <v>5882.2379931361029</v>
      </c>
      <c r="X1201" s="16">
        <v>5951.9011359984506</v>
      </c>
      <c r="Y1201" s="16">
        <v>8193.35393712117</v>
      </c>
      <c r="Z1201" s="18">
        <v>5.6137811100373108E-3</v>
      </c>
      <c r="AA1201" s="19">
        <v>3.4866805563618891E-3</v>
      </c>
      <c r="AB1201" s="19">
        <v>4.8279993250410101E-3</v>
      </c>
      <c r="AC1201" s="18">
        <v>0.17063045063019788</v>
      </c>
      <c r="AD1201" s="19">
        <v>0.27300872100831652</v>
      </c>
      <c r="AE1201" s="17">
        <v>0</v>
      </c>
    </row>
    <row r="1202" spans="2:31" x14ac:dyDescent="0.25">
      <c r="B1202" s="15" t="s">
        <v>38</v>
      </c>
      <c r="C1202" s="15" t="s">
        <v>2432</v>
      </c>
      <c r="D1202" s="15" t="s">
        <v>2252</v>
      </c>
      <c r="E1202" s="15" t="s">
        <v>2433</v>
      </c>
      <c r="F1202" s="16">
        <v>669064.96000000008</v>
      </c>
      <c r="G1202" s="16">
        <v>489117</v>
      </c>
      <c r="H1202" s="17">
        <v>1393.0789483605727</v>
      </c>
      <c r="I1202" s="16">
        <v>1393.0789483605727</v>
      </c>
      <c r="J1202" s="17">
        <v>0</v>
      </c>
      <c r="K1202" s="16">
        <v>4073.1149941339509</v>
      </c>
      <c r="L1202" s="16">
        <v>4019.5213757900824</v>
      </c>
      <c r="M1202" s="16">
        <v>3792.7791443352576</v>
      </c>
      <c r="N1202" s="16">
        <v>3636.1208753301062</v>
      </c>
      <c r="O1202" s="16">
        <v>3627.8757032772028</v>
      </c>
      <c r="P1202" s="17">
        <v>932.69913563989849</v>
      </c>
      <c r="Q1202" s="16">
        <v>923.55443239098111</v>
      </c>
      <c r="R1202" s="16">
        <v>1035.4617832619858</v>
      </c>
      <c r="S1202" s="16">
        <v>992.69270960550705</v>
      </c>
      <c r="T1202" s="16">
        <v>0</v>
      </c>
      <c r="U1202" s="17">
        <v>4533.4948068546246</v>
      </c>
      <c r="V1202" s="16">
        <v>4489.0458917596743</v>
      </c>
      <c r="W1202" s="16">
        <v>2757.317361073272</v>
      </c>
      <c r="X1202" s="16">
        <v>2643.4281657245992</v>
      </c>
      <c r="Y1202" s="16">
        <v>3627.8757032772028</v>
      </c>
      <c r="Z1202" s="18">
        <v>6.742649247850536E-3</v>
      </c>
      <c r="AA1202" s="19">
        <v>4.0360397343165832E-3</v>
      </c>
      <c r="AB1202" s="19">
        <v>5.4223071303527871E-3</v>
      </c>
      <c r="AC1202" s="18">
        <v>0.17063045063019788</v>
      </c>
      <c r="AD1202" s="19">
        <v>0.27300872100831652</v>
      </c>
      <c r="AE1202" s="17">
        <v>0</v>
      </c>
    </row>
    <row r="1203" spans="2:31" x14ac:dyDescent="0.25">
      <c r="B1203" s="15" t="s">
        <v>38</v>
      </c>
      <c r="C1203" s="15" t="s">
        <v>2434</v>
      </c>
      <c r="D1203" s="15" t="s">
        <v>2252</v>
      </c>
      <c r="E1203" s="15" t="s">
        <v>2435</v>
      </c>
      <c r="F1203" s="16">
        <v>1491979.473</v>
      </c>
      <c r="G1203" s="16">
        <v>460668</v>
      </c>
      <c r="H1203" s="17">
        <v>3106.4923729115949</v>
      </c>
      <c r="I1203" s="16">
        <v>3106.4923729115949</v>
      </c>
      <c r="J1203" s="17">
        <v>0</v>
      </c>
      <c r="K1203" s="16">
        <v>7229.4585479035077</v>
      </c>
      <c r="L1203" s="16">
        <v>7255.4817216574538</v>
      </c>
      <c r="M1203" s="16">
        <v>7341.6615943762172</v>
      </c>
      <c r="N1203" s="16">
        <v>7388.3838848146679</v>
      </c>
      <c r="O1203" s="16">
        <v>7394.0545467014144</v>
      </c>
      <c r="P1203" s="17">
        <v>1763.6279633102897</v>
      </c>
      <c r="Q1203" s="16">
        <v>1768.0683091747528</v>
      </c>
      <c r="R1203" s="16">
        <v>2004.3376419565293</v>
      </c>
      <c r="S1203" s="16">
        <v>2017.093234711698</v>
      </c>
      <c r="T1203" s="16">
        <v>0</v>
      </c>
      <c r="U1203" s="17">
        <v>8572.3229575048135</v>
      </c>
      <c r="V1203" s="16">
        <v>8593.9057853942959</v>
      </c>
      <c r="W1203" s="16">
        <v>5337.3239524196879</v>
      </c>
      <c r="X1203" s="16">
        <v>5371.2906501029702</v>
      </c>
      <c r="Y1203" s="16">
        <v>7394.0545467014144</v>
      </c>
      <c r="Z1203" s="18">
        <v>5.7528367693900273E-3</v>
      </c>
      <c r="AA1203" s="19">
        <v>3.588727189721416E-3</v>
      </c>
      <c r="AB1203" s="19">
        <v>4.9558688175741503E-3</v>
      </c>
      <c r="AC1203" s="18">
        <v>0.17063045063019788</v>
      </c>
      <c r="AD1203" s="19">
        <v>0.27300872100831658</v>
      </c>
      <c r="AE1203" s="17">
        <v>2990.25</v>
      </c>
    </row>
    <row r="1204" spans="2:31" x14ac:dyDescent="0.25">
      <c r="B1204" s="15" t="s">
        <v>38</v>
      </c>
      <c r="C1204" s="15" t="s">
        <v>2436</v>
      </c>
      <c r="D1204" s="15" t="s">
        <v>2252</v>
      </c>
      <c r="E1204" s="15" t="s">
        <v>2437</v>
      </c>
      <c r="F1204" s="16">
        <v>320456.5</v>
      </c>
      <c r="G1204" s="16">
        <v>372571</v>
      </c>
      <c r="H1204" s="17">
        <v>667.23148080465876</v>
      </c>
      <c r="I1204" s="16">
        <v>667.23148080465876</v>
      </c>
      <c r="J1204" s="17">
        <v>0</v>
      </c>
      <c r="K1204" s="16">
        <v>1950.8661387941859</v>
      </c>
      <c r="L1204" s="16">
        <v>1925.1968474942621</v>
      </c>
      <c r="M1204" s="16">
        <v>1816.5959996868935</v>
      </c>
      <c r="N1204" s="16">
        <v>1741.562686656348</v>
      </c>
      <c r="O1204" s="16">
        <v>1737.6135649178982</v>
      </c>
      <c r="P1204" s="17">
        <v>446.72717662599933</v>
      </c>
      <c r="Q1204" s="16">
        <v>442.34721388413527</v>
      </c>
      <c r="R1204" s="16">
        <v>495.94655046334304</v>
      </c>
      <c r="S1204" s="16">
        <v>475.4618016398544</v>
      </c>
      <c r="T1204" s="16">
        <v>0</v>
      </c>
      <c r="U1204" s="17">
        <v>2171.3704429728455</v>
      </c>
      <c r="V1204" s="16">
        <v>2150.0811144147856</v>
      </c>
      <c r="W1204" s="16">
        <v>1320.6494492235504</v>
      </c>
      <c r="X1204" s="16">
        <v>1266.1008850164935</v>
      </c>
      <c r="Y1204" s="16">
        <v>1737.6135649178982</v>
      </c>
      <c r="Z1204" s="18">
        <v>6.742649247850536E-3</v>
      </c>
      <c r="AA1204" s="19">
        <v>4.0360397343165832E-3</v>
      </c>
      <c r="AB1204" s="19">
        <v>5.4223071303527879E-3</v>
      </c>
      <c r="AC1204" s="18">
        <v>0.17063045063019791</v>
      </c>
      <c r="AD1204" s="19">
        <v>0.27300872100831658</v>
      </c>
      <c r="AE1204" s="17">
        <v>0</v>
      </c>
    </row>
    <row r="1205" spans="2:31" x14ac:dyDescent="0.25">
      <c r="B1205" s="15" t="s">
        <v>38</v>
      </c>
      <c r="C1205" s="15" t="s">
        <v>2438</v>
      </c>
      <c r="D1205" s="15" t="s">
        <v>2252</v>
      </c>
      <c r="E1205" s="15" t="s">
        <v>2439</v>
      </c>
      <c r="F1205" s="16">
        <v>409406.2099999999</v>
      </c>
      <c r="G1205" s="16">
        <v>460668</v>
      </c>
      <c r="H1205" s="17">
        <v>852.4361707405626</v>
      </c>
      <c r="I1205" s="16">
        <v>852.4361707405626</v>
      </c>
      <c r="J1205" s="17">
        <v>0</v>
      </c>
      <c r="K1205" s="16">
        <v>2492.3717013106652</v>
      </c>
      <c r="L1205" s="16">
        <v>2459.577336819736</v>
      </c>
      <c r="M1205" s="16">
        <v>2320.8319485888787</v>
      </c>
      <c r="N1205" s="16">
        <v>2224.9714985384689</v>
      </c>
      <c r="O1205" s="16">
        <v>2219.9262116937102</v>
      </c>
      <c r="P1205" s="17">
        <v>570.7260744795343</v>
      </c>
      <c r="Q1205" s="16">
        <v>565.13035728831596</v>
      </c>
      <c r="R1205" s="16">
        <v>633.60736195948914</v>
      </c>
      <c r="S1205" s="16">
        <v>607.43662309594151</v>
      </c>
      <c r="T1205" s="16">
        <v>0</v>
      </c>
      <c r="U1205" s="17">
        <v>2774.0817975716932</v>
      </c>
      <c r="V1205" s="16">
        <v>2746.8831502719822</v>
      </c>
      <c r="W1205" s="16">
        <v>1687.2245866293897</v>
      </c>
      <c r="X1205" s="16">
        <v>1617.5348754425274</v>
      </c>
      <c r="Y1205" s="16">
        <v>2219.9262116937102</v>
      </c>
      <c r="Z1205" s="18">
        <v>6.7426492478505351E-3</v>
      </c>
      <c r="AA1205" s="19">
        <v>4.0360397343165823E-3</v>
      </c>
      <c r="AB1205" s="19">
        <v>5.4223071303527879E-3</v>
      </c>
      <c r="AC1205" s="18">
        <v>0.17063045063019791</v>
      </c>
      <c r="AD1205" s="19">
        <v>0.27300872100831669</v>
      </c>
      <c r="AE1205" s="17">
        <v>5.25</v>
      </c>
    </row>
    <row r="1206" spans="2:31" x14ac:dyDescent="0.25">
      <c r="B1206" s="15" t="s">
        <v>38</v>
      </c>
      <c r="C1206" s="15" t="s">
        <v>2440</v>
      </c>
      <c r="D1206" s="15" t="s">
        <v>2252</v>
      </c>
      <c r="E1206" s="15" t="s">
        <v>2441</v>
      </c>
      <c r="F1206" s="16">
        <v>283765.28000000003</v>
      </c>
      <c r="G1206" s="16">
        <v>501983</v>
      </c>
      <c r="H1206" s="17">
        <v>590.8356609254256</v>
      </c>
      <c r="I1206" s="16">
        <v>590.8356609254256</v>
      </c>
      <c r="J1206" s="17">
        <v>0</v>
      </c>
      <c r="K1206" s="16">
        <v>1727.4983534971234</v>
      </c>
      <c r="L1206" s="16">
        <v>1704.76811200374</v>
      </c>
      <c r="M1206" s="16">
        <v>1608.6017056855806</v>
      </c>
      <c r="N1206" s="16">
        <v>1542.1594613203067</v>
      </c>
      <c r="O1206" s="16">
        <v>1538.6625010905552</v>
      </c>
      <c r="P1206" s="17">
        <v>395.5783775922352</v>
      </c>
      <c r="Q1206" s="16">
        <v>391.69990624328585</v>
      </c>
      <c r="R1206" s="16">
        <v>439.16229428101678</v>
      </c>
      <c r="S1206" s="16">
        <v>421.02298212592899</v>
      </c>
      <c r="T1206" s="16">
        <v>0</v>
      </c>
      <c r="U1206" s="17">
        <v>1922.7556368303137</v>
      </c>
      <c r="V1206" s="16">
        <v>1903.9038666858798</v>
      </c>
      <c r="W1206" s="16">
        <v>1169.4394114045638</v>
      </c>
      <c r="X1206" s="16">
        <v>1121.1364791943777</v>
      </c>
      <c r="Y1206" s="16">
        <v>1538.6625010905552</v>
      </c>
      <c r="Z1206" s="18">
        <v>6.7426492478505351E-3</v>
      </c>
      <c r="AA1206" s="19">
        <v>4.0360397343165823E-3</v>
      </c>
      <c r="AB1206" s="19">
        <v>5.4223071303527871E-3</v>
      </c>
      <c r="AC1206" s="18">
        <v>0.17063045063019788</v>
      </c>
      <c r="AD1206" s="19">
        <v>0.27300872100831652</v>
      </c>
      <c r="AE1206" s="17">
        <v>0</v>
      </c>
    </row>
    <row r="1207" spans="2:31" x14ac:dyDescent="0.25">
      <c r="B1207" s="15" t="s">
        <v>38</v>
      </c>
      <c r="C1207" s="15" t="s">
        <v>2442</v>
      </c>
      <c r="D1207" s="15" t="s">
        <v>2252</v>
      </c>
      <c r="E1207" s="15" t="s">
        <v>2443</v>
      </c>
      <c r="F1207" s="16">
        <v>638109.9</v>
      </c>
      <c r="G1207" s="16">
        <v>458952</v>
      </c>
      <c r="H1207" s="17">
        <v>1328.6265483555887</v>
      </c>
      <c r="I1207" s="16">
        <v>1328.6265483555887</v>
      </c>
      <c r="J1207" s="17">
        <v>0</v>
      </c>
      <c r="K1207" s="16">
        <v>3884.6676436250909</v>
      </c>
      <c r="L1207" s="16">
        <v>3833.5535956826552</v>
      </c>
      <c r="M1207" s="16">
        <v>3617.3018543877365</v>
      </c>
      <c r="N1207" s="16">
        <v>3467.8915604021558</v>
      </c>
      <c r="O1207" s="16">
        <v>3460.0278607187047</v>
      </c>
      <c r="P1207" s="17">
        <v>889.54673724545671</v>
      </c>
      <c r="Q1207" s="16">
        <v>880.82512421150511</v>
      </c>
      <c r="R1207" s="16">
        <v>987.55495276740783</v>
      </c>
      <c r="S1207" s="16">
        <v>946.76463950092239</v>
      </c>
      <c r="T1207" s="16">
        <v>0</v>
      </c>
      <c r="U1207" s="17">
        <v>4323.7474547352231</v>
      </c>
      <c r="V1207" s="16">
        <v>4281.3550198267394</v>
      </c>
      <c r="W1207" s="16">
        <v>2629.7469016203286</v>
      </c>
      <c r="X1207" s="16">
        <v>2521.1269209012335</v>
      </c>
      <c r="Y1207" s="16">
        <v>3460.0278607187047</v>
      </c>
      <c r="Z1207" s="18">
        <v>6.742649247850536E-3</v>
      </c>
      <c r="AA1207" s="19">
        <v>4.0360397343165823E-3</v>
      </c>
      <c r="AB1207" s="19">
        <v>5.4223071303527879E-3</v>
      </c>
      <c r="AC1207" s="18">
        <v>0.17063045063019788</v>
      </c>
      <c r="AD1207" s="19">
        <v>0.27300872100831658</v>
      </c>
      <c r="AE1207" s="17">
        <v>0</v>
      </c>
    </row>
    <row r="1208" spans="2:31" x14ac:dyDescent="0.25">
      <c r="B1208" s="15" t="s">
        <v>38</v>
      </c>
      <c r="C1208" s="15" t="s">
        <v>2444</v>
      </c>
      <c r="D1208" s="15" t="s">
        <v>2252</v>
      </c>
      <c r="E1208" s="15" t="s">
        <v>2445</v>
      </c>
      <c r="F1208" s="16">
        <v>1199015.6499999997</v>
      </c>
      <c r="G1208" s="16">
        <v>444412</v>
      </c>
      <c r="H1208" s="17">
        <v>2496.5041672035377</v>
      </c>
      <c r="I1208" s="16">
        <v>2496.5041672035377</v>
      </c>
      <c r="J1208" s="17">
        <v>0</v>
      </c>
      <c r="K1208" s="16">
        <v>6053.5821665051881</v>
      </c>
      <c r="L1208" s="16">
        <v>6079.1329923311969</v>
      </c>
      <c r="M1208" s="16">
        <v>6124.4716113903014</v>
      </c>
      <c r="N1208" s="16">
        <v>6125.118054778397</v>
      </c>
      <c r="O1208" s="16">
        <v>6129.7863511006917</v>
      </c>
      <c r="P1208" s="17">
        <v>1458.9050840478167</v>
      </c>
      <c r="Q1208" s="16">
        <v>1463.2648329724811</v>
      </c>
      <c r="R1208" s="16">
        <v>1672.0341614774097</v>
      </c>
      <c r="S1208" s="16">
        <v>1672.2106461599888</v>
      </c>
      <c r="T1208" s="16">
        <v>0</v>
      </c>
      <c r="U1208" s="17">
        <v>7091.1812496609082</v>
      </c>
      <c r="V1208" s="16">
        <v>7112.3723265622521</v>
      </c>
      <c r="W1208" s="16">
        <v>4452.4374499128917</v>
      </c>
      <c r="X1208" s="16">
        <v>4452.9074086184082</v>
      </c>
      <c r="Y1208" s="16">
        <v>6129.7863511006917</v>
      </c>
      <c r="Z1208" s="18">
        <v>5.9230059158206835E-3</v>
      </c>
      <c r="AA1208" s="19">
        <v>3.7136065982672131E-3</v>
      </c>
      <c r="AB1208" s="19">
        <v>5.1123489097917056E-3</v>
      </c>
      <c r="AC1208" s="18">
        <v>0.17063045063019794</v>
      </c>
      <c r="AD1208" s="19">
        <v>0.27300872100831658</v>
      </c>
      <c r="AE1208" s="17">
        <v>0</v>
      </c>
    </row>
    <row r="1209" spans="2:31" x14ac:dyDescent="0.25">
      <c r="B1209" s="15" t="s">
        <v>38</v>
      </c>
      <c r="C1209" s="15" t="s">
        <v>2446</v>
      </c>
      <c r="D1209" s="15" t="s">
        <v>2252</v>
      </c>
      <c r="E1209" s="15" t="s">
        <v>2447</v>
      </c>
      <c r="F1209" s="16">
        <v>443416.37000000005</v>
      </c>
      <c r="G1209" s="16">
        <v>390094</v>
      </c>
      <c r="H1209" s="17">
        <v>923.24968027837315</v>
      </c>
      <c r="I1209" s="16">
        <v>923.24968027837315</v>
      </c>
      <c r="J1209" s="17">
        <v>0</v>
      </c>
      <c r="K1209" s="16">
        <v>2699.4178043510865</v>
      </c>
      <c r="L1209" s="16">
        <v>2663.899149030678</v>
      </c>
      <c r="M1209" s="16">
        <v>2513.6279149827933</v>
      </c>
      <c r="N1209" s="16">
        <v>2409.8041532769821</v>
      </c>
      <c r="O1209" s="16">
        <v>2404.33974476615</v>
      </c>
      <c r="P1209" s="17">
        <v>618.1373853856901</v>
      </c>
      <c r="Q1209" s="16">
        <v>612.07682122258984</v>
      </c>
      <c r="R1209" s="16">
        <v>686.24234216025388</v>
      </c>
      <c r="S1209" s="16">
        <v>657.89754976667439</v>
      </c>
      <c r="T1209" s="16">
        <v>0</v>
      </c>
      <c r="U1209" s="17">
        <v>3004.5300992437697</v>
      </c>
      <c r="V1209" s="16">
        <v>2975.0720080864612</v>
      </c>
      <c r="W1209" s="16">
        <v>1827.3855728225394</v>
      </c>
      <c r="X1209" s="16">
        <v>1751.9066035103078</v>
      </c>
      <c r="Y1209" s="16">
        <v>2404.33974476615</v>
      </c>
      <c r="Z1209" s="18">
        <v>6.742649247850536E-3</v>
      </c>
      <c r="AA1209" s="19">
        <v>4.0360397343165823E-3</v>
      </c>
      <c r="AB1209" s="19">
        <v>5.4223071303527871E-3</v>
      </c>
      <c r="AC1209" s="18">
        <v>0.17063045063019788</v>
      </c>
      <c r="AD1209" s="19">
        <v>0.27300872100831658</v>
      </c>
      <c r="AE1209" s="17">
        <v>0</v>
      </c>
    </row>
    <row r="1210" spans="2:31" x14ac:dyDescent="0.25">
      <c r="B1210" s="15" t="s">
        <v>38</v>
      </c>
      <c r="C1210" s="15" t="s">
        <v>2448</v>
      </c>
      <c r="D1210" s="15" t="s">
        <v>2252</v>
      </c>
      <c r="E1210" s="15" t="s">
        <v>2449</v>
      </c>
      <c r="F1210" s="16">
        <v>9558927.1999999974</v>
      </c>
      <c r="G1210" s="16">
        <v>1006959</v>
      </c>
      <c r="H1210" s="17">
        <v>19902.910849241416</v>
      </c>
      <c r="I1210" s="16">
        <v>19902.910849241416</v>
      </c>
      <c r="J1210" s="17">
        <v>0</v>
      </c>
      <c r="K1210" s="16">
        <v>39932.036643427069</v>
      </c>
      <c r="L1210" s="16">
        <v>39977.233216736182</v>
      </c>
      <c r="M1210" s="16">
        <v>41156.195821527981</v>
      </c>
      <c r="N1210" s="16">
        <v>42422.574702302489</v>
      </c>
      <c r="O1210" s="16">
        <v>42455.993914462131</v>
      </c>
      <c r="P1210" s="17">
        <v>10209.664054108256</v>
      </c>
      <c r="Q1210" s="16">
        <v>10217.375965778923</v>
      </c>
      <c r="R1210" s="16">
        <v>11236.000382803182</v>
      </c>
      <c r="S1210" s="16">
        <v>11581.732861355305</v>
      </c>
      <c r="T1210" s="16">
        <v>0</v>
      </c>
      <c r="U1210" s="17">
        <v>49625.283438560233</v>
      </c>
      <c r="V1210" s="16">
        <v>49662.768100198678</v>
      </c>
      <c r="W1210" s="16">
        <v>29920.195438724797</v>
      </c>
      <c r="X1210" s="16">
        <v>30840.841840947185</v>
      </c>
      <c r="Y1210" s="16">
        <v>42455.993914462131</v>
      </c>
      <c r="Z1210" s="18">
        <v>5.1934725237136933E-3</v>
      </c>
      <c r="AA1210" s="19">
        <v>3.1782351726494999E-3</v>
      </c>
      <c r="AB1210" s="19">
        <v>4.4415019621095288E-3</v>
      </c>
      <c r="AC1210" s="18">
        <v>0.17063045063019794</v>
      </c>
      <c r="AD1210" s="19">
        <v>0.27300872100831669</v>
      </c>
      <c r="AE1210" s="17">
        <v>0</v>
      </c>
    </row>
    <row r="1211" spans="2:31" x14ac:dyDescent="0.25">
      <c r="B1211" s="15" t="s">
        <v>38</v>
      </c>
      <c r="C1211" s="15" t="s">
        <v>2450</v>
      </c>
      <c r="D1211" s="15" t="s">
        <v>2252</v>
      </c>
      <c r="E1211" s="15" t="s">
        <v>2451</v>
      </c>
      <c r="F1211" s="16">
        <v>325788.79999999999</v>
      </c>
      <c r="G1211" s="16">
        <v>516551</v>
      </c>
      <c r="H1211" s="17">
        <v>678.33401242781099</v>
      </c>
      <c r="I1211" s="16">
        <v>678.33401242781099</v>
      </c>
      <c r="J1211" s="17">
        <v>0</v>
      </c>
      <c r="K1211" s="16">
        <v>1983.3279659435559</v>
      </c>
      <c r="L1211" s="16">
        <v>1957.2315453390354</v>
      </c>
      <c r="M1211" s="16">
        <v>1846.8236120122178</v>
      </c>
      <c r="N1211" s="16">
        <v>1770.5417671682349</v>
      </c>
      <c r="O1211" s="16">
        <v>1766.5269332290779</v>
      </c>
      <c r="P1211" s="17">
        <v>454.16058279477033</v>
      </c>
      <c r="Q1211" s="16">
        <v>449.70773878718563</v>
      </c>
      <c r="R1211" s="16">
        <v>504.19895224341496</v>
      </c>
      <c r="S1211" s="16">
        <v>483.37334334640167</v>
      </c>
      <c r="T1211" s="16">
        <v>0</v>
      </c>
      <c r="U1211" s="17">
        <v>2207.5013955765962</v>
      </c>
      <c r="V1211" s="16">
        <v>2185.8578189796608</v>
      </c>
      <c r="W1211" s="16">
        <v>1342.6246597688028</v>
      </c>
      <c r="X1211" s="16">
        <v>1287.1684238218331</v>
      </c>
      <c r="Y1211" s="16">
        <v>1766.5269332290779</v>
      </c>
      <c r="Z1211" s="18">
        <v>6.742649247850536E-3</v>
      </c>
      <c r="AA1211" s="19">
        <v>4.0360397343165814E-3</v>
      </c>
      <c r="AB1211" s="19">
        <v>5.4223071303527871E-3</v>
      </c>
      <c r="AC1211" s="18">
        <v>0.17063045063019788</v>
      </c>
      <c r="AD1211" s="19">
        <v>0.27300872100831652</v>
      </c>
      <c r="AE1211" s="17">
        <v>1484.25</v>
      </c>
    </row>
    <row r="1212" spans="2:31" x14ac:dyDescent="0.25">
      <c r="B1212" s="15" t="s">
        <v>38</v>
      </c>
      <c r="C1212" s="15" t="s">
        <v>2452</v>
      </c>
      <c r="D1212" s="15" t="s">
        <v>2252</v>
      </c>
      <c r="E1212" s="15" t="s">
        <v>2453</v>
      </c>
      <c r="F1212" s="16">
        <v>781648.15999999992</v>
      </c>
      <c r="G1212" s="16">
        <v>424009</v>
      </c>
      <c r="H1212" s="17">
        <v>1627.4915917294138</v>
      </c>
      <c r="I1212" s="16">
        <v>1627.4915917294138</v>
      </c>
      <c r="J1212" s="17">
        <v>0</v>
      </c>
      <c r="K1212" s="16">
        <v>4387.4347916996758</v>
      </c>
      <c r="L1212" s="16">
        <v>4412.4849382264674</v>
      </c>
      <c r="M1212" s="16">
        <v>4398.7511504599479</v>
      </c>
      <c r="N1212" s="16">
        <v>4247.9689741028524</v>
      </c>
      <c r="O1212" s="16">
        <v>4238.3363913951362</v>
      </c>
      <c r="P1212" s="17">
        <v>1026.3295993119721</v>
      </c>
      <c r="Q1212" s="16">
        <v>1030.6039171021907</v>
      </c>
      <c r="R1212" s="16">
        <v>1200.8974256209315</v>
      </c>
      <c r="S1212" s="16">
        <v>1159.732576502824</v>
      </c>
      <c r="T1212" s="16">
        <v>0</v>
      </c>
      <c r="U1212" s="17">
        <v>4988.5967841171177</v>
      </c>
      <c r="V1212" s="16">
        <v>5009.372612853691</v>
      </c>
      <c r="W1212" s="16">
        <v>3197.8537248390166</v>
      </c>
      <c r="X1212" s="16">
        <v>3088.2363976000283</v>
      </c>
      <c r="Y1212" s="16">
        <v>4238.3363913951362</v>
      </c>
      <c r="Z1212" s="18">
        <v>6.3954410108064547E-3</v>
      </c>
      <c r="AA1212" s="19">
        <v>4.0210483719676678E-3</v>
      </c>
      <c r="AB1212" s="19">
        <v>5.4223071303527879E-3</v>
      </c>
      <c r="AC1212" s="18">
        <v>0.17063045063019791</v>
      </c>
      <c r="AD1212" s="19">
        <v>0.27300872100831658</v>
      </c>
      <c r="AE1212" s="17">
        <v>0</v>
      </c>
    </row>
    <row r="1213" spans="2:31" x14ac:dyDescent="0.25">
      <c r="B1213" s="15" t="s">
        <v>38</v>
      </c>
      <c r="C1213" s="15" t="s">
        <v>2454</v>
      </c>
      <c r="D1213" s="15" t="s">
        <v>2252</v>
      </c>
      <c r="E1213" s="15" t="s">
        <v>2455</v>
      </c>
      <c r="F1213" s="16">
        <v>182443.16</v>
      </c>
      <c r="G1213" s="16">
        <v>390094</v>
      </c>
      <c r="H1213" s="17">
        <v>379.87002856700144</v>
      </c>
      <c r="I1213" s="16">
        <v>379.87002856700144</v>
      </c>
      <c r="J1213" s="17">
        <v>0</v>
      </c>
      <c r="K1213" s="16">
        <v>1110.6723786180332</v>
      </c>
      <c r="L1213" s="16">
        <v>1096.0582683730593</v>
      </c>
      <c r="M1213" s="16">
        <v>1034.2293404135532</v>
      </c>
      <c r="N1213" s="16">
        <v>991.51117200516751</v>
      </c>
      <c r="O1213" s="16">
        <v>989.26284735209447</v>
      </c>
      <c r="P1213" s="17">
        <v>254.33192262140238</v>
      </c>
      <c r="Q1213" s="16">
        <v>251.83831040474297</v>
      </c>
      <c r="R1213" s="16">
        <v>282.35362945557898</v>
      </c>
      <c r="S1213" s="16">
        <v>270.69119693458623</v>
      </c>
      <c r="T1213" s="16">
        <v>0</v>
      </c>
      <c r="U1213" s="17">
        <v>1236.2104845636325</v>
      </c>
      <c r="V1213" s="16">
        <v>1224.0899865353176</v>
      </c>
      <c r="W1213" s="16">
        <v>751.87571095797421</v>
      </c>
      <c r="X1213" s="16">
        <v>720.81997507058122</v>
      </c>
      <c r="Y1213" s="16">
        <v>989.26284735209447</v>
      </c>
      <c r="Z1213" s="18">
        <v>6.7426492478505351E-3</v>
      </c>
      <c r="AA1213" s="19">
        <v>4.0360397343165823E-3</v>
      </c>
      <c r="AB1213" s="19">
        <v>5.4223071303527871E-3</v>
      </c>
      <c r="AC1213" s="18">
        <v>0.17063045063019788</v>
      </c>
      <c r="AD1213" s="19">
        <v>0.27300872100831652</v>
      </c>
      <c r="AE1213" s="17">
        <v>0</v>
      </c>
    </row>
    <row r="1214" spans="2:31" x14ac:dyDescent="0.25">
      <c r="B1214" s="15" t="s">
        <v>38</v>
      </c>
      <c r="C1214" s="15" t="s">
        <v>2456</v>
      </c>
      <c r="D1214" s="15" t="s">
        <v>2252</v>
      </c>
      <c r="E1214" s="15" t="s">
        <v>2457</v>
      </c>
      <c r="F1214" s="16">
        <v>695714.04</v>
      </c>
      <c r="G1214" s="16">
        <v>473622</v>
      </c>
      <c r="H1214" s="17">
        <v>1448.5657464454353</v>
      </c>
      <c r="I1214" s="16">
        <v>1448.5657464454353</v>
      </c>
      <c r="J1214" s="17">
        <v>0</v>
      </c>
      <c r="K1214" s="16">
        <v>4221.1216731334498</v>
      </c>
      <c r="L1214" s="16">
        <v>4179.6202497546374</v>
      </c>
      <c r="M1214" s="16">
        <v>3943.8467997684784</v>
      </c>
      <c r="N1214" s="16">
        <v>3780.9487797780412</v>
      </c>
      <c r="O1214" s="16">
        <v>3772.3751997785444</v>
      </c>
      <c r="P1214" s="17">
        <v>967.42131933510893</v>
      </c>
      <c r="Q1214" s="16">
        <v>960.33991276218728</v>
      </c>
      <c r="R1214" s="16">
        <v>1076.7045706575348</v>
      </c>
      <c r="S1214" s="16">
        <v>1032.2319905651523</v>
      </c>
      <c r="T1214" s="16">
        <v>0</v>
      </c>
      <c r="U1214" s="17">
        <v>4702.2661002437762</v>
      </c>
      <c r="V1214" s="16">
        <v>4667.8460834378857</v>
      </c>
      <c r="W1214" s="16">
        <v>2867.1422291109438</v>
      </c>
      <c r="X1214" s="16">
        <v>2748.7167892128891</v>
      </c>
      <c r="Y1214" s="16">
        <v>3772.3751997785444</v>
      </c>
      <c r="Z1214" s="18">
        <v>6.7341692455147673E-3</v>
      </c>
      <c r="AA1214" s="19">
        <v>4.0360397343165823E-3</v>
      </c>
      <c r="AB1214" s="19">
        <v>5.4223071303527871E-3</v>
      </c>
      <c r="AC1214" s="18">
        <v>0.17063045063019788</v>
      </c>
      <c r="AD1214" s="19">
        <v>0.27300872100831658</v>
      </c>
      <c r="AE1214" s="17">
        <v>0</v>
      </c>
    </row>
    <row r="1215" spans="2:31" x14ac:dyDescent="0.25">
      <c r="B1215" s="15" t="s">
        <v>38</v>
      </c>
      <c r="C1215" s="15" t="s">
        <v>2458</v>
      </c>
      <c r="D1215" s="15" t="s">
        <v>2252</v>
      </c>
      <c r="E1215" s="15" t="s">
        <v>2459</v>
      </c>
      <c r="F1215" s="16">
        <v>1293424.2700000003</v>
      </c>
      <c r="G1215" s="16">
        <v>466133</v>
      </c>
      <c r="H1215" s="17">
        <v>2693.0750070002787</v>
      </c>
      <c r="I1215" s="16">
        <v>2693.0750070002787</v>
      </c>
      <c r="J1215" s="17">
        <v>0</v>
      </c>
      <c r="K1215" s="16">
        <v>6486.6452381462623</v>
      </c>
      <c r="L1215" s="16">
        <v>6513.378436414002</v>
      </c>
      <c r="M1215" s="16">
        <v>6566.5650526501049</v>
      </c>
      <c r="N1215" s="16">
        <v>6573.8625120350971</v>
      </c>
      <c r="O1215" s="16">
        <v>6578.8785079140507</v>
      </c>
      <c r="P1215" s="17">
        <v>1566.3398020885049</v>
      </c>
      <c r="Q1215" s="16">
        <v>1570.9012997557152</v>
      </c>
      <c r="R1215" s="16">
        <v>1792.729526441914</v>
      </c>
      <c r="S1215" s="16">
        <v>1794.7217964952106</v>
      </c>
      <c r="T1215" s="16">
        <v>0</v>
      </c>
      <c r="U1215" s="17">
        <v>7613.3804430580367</v>
      </c>
      <c r="V1215" s="16">
        <v>7635.5521436585659</v>
      </c>
      <c r="W1215" s="16">
        <v>4773.8355262081914</v>
      </c>
      <c r="X1215" s="16">
        <v>4779.1407155398865</v>
      </c>
      <c r="Y1215" s="16">
        <v>6578.8785079140507</v>
      </c>
      <c r="Z1215" s="18">
        <v>5.894791423202767E-3</v>
      </c>
      <c r="AA1215" s="19">
        <v>3.6929012634609355E-3</v>
      </c>
      <c r="AB1215" s="19">
        <v>5.0864040984123868E-3</v>
      </c>
      <c r="AC1215" s="18">
        <v>0.17063045063019788</v>
      </c>
      <c r="AD1215" s="19">
        <v>0.27300872100831658</v>
      </c>
      <c r="AE1215" s="17">
        <v>0</v>
      </c>
    </row>
    <row r="1216" spans="2:31" x14ac:dyDescent="0.25">
      <c r="B1216" s="15" t="s">
        <v>38</v>
      </c>
      <c r="C1216" s="15" t="s">
        <v>2460</v>
      </c>
      <c r="D1216" s="15" t="s">
        <v>2252</v>
      </c>
      <c r="E1216" s="15" t="s">
        <v>2461</v>
      </c>
      <c r="F1216" s="16">
        <v>324748.13400000002</v>
      </c>
      <c r="G1216" s="16">
        <v>451521</v>
      </c>
      <c r="H1216" s="17">
        <v>676.16721251517686</v>
      </c>
      <c r="I1216" s="16">
        <v>676.16721251517686</v>
      </c>
      <c r="J1216" s="17">
        <v>0</v>
      </c>
      <c r="K1216" s="16">
        <v>1976.9926285071351</v>
      </c>
      <c r="L1216" s="16">
        <v>1950.9795676057256</v>
      </c>
      <c r="M1216" s="16">
        <v>1840.9243099459154</v>
      </c>
      <c r="N1216" s="16">
        <v>1764.8861319264101</v>
      </c>
      <c r="O1216" s="16">
        <v>1760.8841225569622</v>
      </c>
      <c r="P1216" s="17">
        <v>452.70985926758124</v>
      </c>
      <c r="Q1216" s="16">
        <v>448.27123896370284</v>
      </c>
      <c r="R1216" s="16">
        <v>502.58839133145204</v>
      </c>
      <c r="S1216" s="16">
        <v>481.82930560254147</v>
      </c>
      <c r="T1216" s="16">
        <v>0</v>
      </c>
      <c r="U1216" s="17">
        <v>2200.4499817547307</v>
      </c>
      <c r="V1216" s="16">
        <v>2178.8755411571997</v>
      </c>
      <c r="W1216" s="16">
        <v>1338.3359186144635</v>
      </c>
      <c r="X1216" s="16">
        <v>1283.0568263238688</v>
      </c>
      <c r="Y1216" s="16">
        <v>1760.8841225569622</v>
      </c>
      <c r="Z1216" s="18">
        <v>6.742649247850536E-3</v>
      </c>
      <c r="AA1216" s="19">
        <v>4.0360397343165832E-3</v>
      </c>
      <c r="AB1216" s="19">
        <v>5.4223071303527862E-3</v>
      </c>
      <c r="AC1216" s="18">
        <v>0.17063045063019788</v>
      </c>
      <c r="AD1216" s="19">
        <v>0.27300872100831652</v>
      </c>
      <c r="AE1216" s="17">
        <v>0</v>
      </c>
    </row>
    <row r="1217" spans="2:31" x14ac:dyDescent="0.25">
      <c r="B1217" s="15" t="s">
        <v>38</v>
      </c>
      <c r="C1217" s="15" t="s">
        <v>2462</v>
      </c>
      <c r="D1217" s="15" t="s">
        <v>2252</v>
      </c>
      <c r="E1217" s="15" t="s">
        <v>2463</v>
      </c>
      <c r="F1217" s="16">
        <v>1752492.7400000005</v>
      </c>
      <c r="G1217" s="16">
        <v>381677</v>
      </c>
      <c r="H1217" s="17">
        <v>3648.9143643821044</v>
      </c>
      <c r="I1217" s="16">
        <v>3648.9143643821044</v>
      </c>
      <c r="J1217" s="17">
        <v>0</v>
      </c>
      <c r="K1217" s="16">
        <v>7968.1842974328338</v>
      </c>
      <c r="L1217" s="16">
        <v>7988.787078867188</v>
      </c>
      <c r="M1217" s="16">
        <v>8141.4075057447571</v>
      </c>
      <c r="N1217" s="16">
        <v>8275.5749495353339</v>
      </c>
      <c r="O1217" s="16">
        <v>8281.9970053682264</v>
      </c>
      <c r="P1217" s="17">
        <v>1982.2307796809512</v>
      </c>
      <c r="Q1217" s="16">
        <v>1985.74624156133</v>
      </c>
      <c r="R1217" s="16">
        <v>2222.6752503508842</v>
      </c>
      <c r="S1217" s="16">
        <v>2259.3041325810918</v>
      </c>
      <c r="T1217" s="16">
        <v>0</v>
      </c>
      <c r="U1217" s="17">
        <v>9634.8678821339872</v>
      </c>
      <c r="V1217" s="16">
        <v>9651.9552016879625</v>
      </c>
      <c r="W1217" s="16">
        <v>5918.7322553938729</v>
      </c>
      <c r="X1217" s="16">
        <v>6016.270816954242</v>
      </c>
      <c r="Y1217" s="16">
        <v>8281.9970053682264</v>
      </c>
      <c r="Z1217" s="18">
        <v>5.5026827340300261E-3</v>
      </c>
      <c r="AA1217" s="19">
        <v>3.4051505036044004E-3</v>
      </c>
      <c r="AB1217" s="19">
        <v>4.7258381255081399E-3</v>
      </c>
      <c r="AC1217" s="18">
        <v>0.17063045063019783</v>
      </c>
      <c r="AD1217" s="19">
        <v>0.27300872100831647</v>
      </c>
      <c r="AE1217" s="17">
        <v>0</v>
      </c>
    </row>
    <row r="1218" spans="2:31" x14ac:dyDescent="0.25">
      <c r="B1218" s="15" t="s">
        <v>38</v>
      </c>
      <c r="C1218" s="15" t="s">
        <v>2464</v>
      </c>
      <c r="D1218" s="15" t="s">
        <v>2252</v>
      </c>
      <c r="E1218" s="15" t="s">
        <v>2252</v>
      </c>
      <c r="F1218" s="16">
        <v>64876721.560000017</v>
      </c>
      <c r="G1218" s="16">
        <v>28565189.799802259</v>
      </c>
      <c r="H1218" s="17">
        <v>135081.64445480224</v>
      </c>
      <c r="I1218" s="16">
        <v>135081.64445480224</v>
      </c>
      <c r="J1218" s="17">
        <v>0</v>
      </c>
      <c r="K1218" s="16">
        <v>342390.12019353255</v>
      </c>
      <c r="L1218" s="16">
        <v>344055.05867106066</v>
      </c>
      <c r="M1218" s="16">
        <v>345051.58504015731</v>
      </c>
      <c r="N1218" s="16">
        <v>342839.26157216064</v>
      </c>
      <c r="O1218" s="16">
        <v>343098.62249667186</v>
      </c>
      <c r="P1218" s="17">
        <v>81471.222365141148</v>
      </c>
      <c r="Q1218" s="16">
        <v>81755.311567833283</v>
      </c>
      <c r="R1218" s="16">
        <v>94202.091913705706</v>
      </c>
      <c r="S1218" s="16">
        <v>93598.108313250705</v>
      </c>
      <c r="T1218" s="16">
        <v>0</v>
      </c>
      <c r="U1218" s="17">
        <v>396000.54228319367</v>
      </c>
      <c r="V1218" s="16">
        <v>397381.39155802957</v>
      </c>
      <c r="W1218" s="16">
        <v>250849.49312645162</v>
      </c>
      <c r="X1218" s="16">
        <v>249241.15325890994</v>
      </c>
      <c r="Y1218" s="16">
        <v>343098.62249667186</v>
      </c>
      <c r="Z1218" s="18">
        <v>6.1145347265080191E-3</v>
      </c>
      <c r="AA1218" s="19">
        <v>3.8541608943884606E-3</v>
      </c>
      <c r="AB1218" s="19">
        <v>5.2884704135267311E-3</v>
      </c>
      <c r="AC1218" s="18">
        <v>0.17063045063019786</v>
      </c>
      <c r="AD1218" s="19">
        <v>0.27300872100831652</v>
      </c>
      <c r="AE1218" s="17">
        <v>38001.25</v>
      </c>
    </row>
    <row r="1219" spans="2:31" x14ac:dyDescent="0.25">
      <c r="B1219" s="15" t="s">
        <v>38</v>
      </c>
      <c r="C1219" s="15" t="s">
        <v>2465</v>
      </c>
      <c r="D1219" s="15" t="s">
        <v>2252</v>
      </c>
      <c r="E1219" s="15" t="s">
        <v>2466</v>
      </c>
      <c r="F1219" s="16">
        <v>596201.30999999994</v>
      </c>
      <c r="G1219" s="16">
        <v>389349</v>
      </c>
      <c r="H1219" s="17">
        <v>1241.3674958347779</v>
      </c>
      <c r="I1219" s="16">
        <v>1241.3674958347779</v>
      </c>
      <c r="J1219" s="17">
        <v>0</v>
      </c>
      <c r="K1219" s="16">
        <v>3563.0647026076103</v>
      </c>
      <c r="L1219" s="16">
        <v>3581.7806238411422</v>
      </c>
      <c r="M1219" s="16">
        <v>3379.7314604449757</v>
      </c>
      <c r="N1219" s="16">
        <v>3240.1338566439872</v>
      </c>
      <c r="O1219" s="16">
        <v>3232.7866143386727</v>
      </c>
      <c r="P1219" s="17">
        <v>819.78243104245701</v>
      </c>
      <c r="Q1219" s="16">
        <v>822.97593711649381</v>
      </c>
      <c r="R1219" s="16">
        <v>922.69616336765284</v>
      </c>
      <c r="S1219" s="16">
        <v>884.58480009811433</v>
      </c>
      <c r="T1219" s="16">
        <v>0</v>
      </c>
      <c r="U1219" s="17">
        <v>3984.6497673999306</v>
      </c>
      <c r="V1219" s="16">
        <v>4000.1721825594259</v>
      </c>
      <c r="W1219" s="16">
        <v>2457.0352970773229</v>
      </c>
      <c r="X1219" s="16">
        <v>2355.5490565458731</v>
      </c>
      <c r="Y1219" s="16">
        <v>3232.7866143386727</v>
      </c>
      <c r="Z1219" s="18">
        <v>6.6964142949965649E-3</v>
      </c>
      <c r="AA1219" s="19">
        <v>4.0360397343165823E-3</v>
      </c>
      <c r="AB1219" s="19">
        <v>5.4223071303527879E-3</v>
      </c>
      <c r="AC1219" s="18">
        <v>0.17063045063019791</v>
      </c>
      <c r="AD1219" s="19">
        <v>0.27300872100831663</v>
      </c>
      <c r="AE1219" s="17">
        <v>0</v>
      </c>
    </row>
    <row r="1220" spans="2:31" x14ac:dyDescent="0.25">
      <c r="B1220" s="15" t="s">
        <v>38</v>
      </c>
      <c r="C1220" s="15" t="s">
        <v>2467</v>
      </c>
      <c r="D1220" s="15" t="s">
        <v>2252</v>
      </c>
      <c r="E1220" s="15" t="s">
        <v>2468</v>
      </c>
      <c r="F1220" s="16">
        <v>600396.24</v>
      </c>
      <c r="G1220" s="16">
        <v>491820</v>
      </c>
      <c r="H1220" s="17">
        <v>1250.10187743032</v>
      </c>
      <c r="I1220" s="16">
        <v>1250.10187743032</v>
      </c>
      <c r="J1220" s="17">
        <v>0</v>
      </c>
      <c r="K1220" s="16">
        <v>3655.075476625836</v>
      </c>
      <c r="L1220" s="16">
        <v>3606.9823782491803</v>
      </c>
      <c r="M1220" s="16">
        <v>3403.5115774248675</v>
      </c>
      <c r="N1220" s="16">
        <v>3262.9317514007971</v>
      </c>
      <c r="O1220" s="16">
        <v>3255.5328131890033</v>
      </c>
      <c r="P1220" s="17">
        <v>836.97262234364359</v>
      </c>
      <c r="Q1220" s="16">
        <v>828.76647529543209</v>
      </c>
      <c r="R1220" s="16">
        <v>929.18834268976104</v>
      </c>
      <c r="S1220" s="16">
        <v>890.80882418735291</v>
      </c>
      <c r="T1220" s="16">
        <v>0</v>
      </c>
      <c r="U1220" s="17">
        <v>4068.2047317125125</v>
      </c>
      <c r="V1220" s="16">
        <v>4028.3177803840686</v>
      </c>
      <c r="W1220" s="16">
        <v>2474.3232347351063</v>
      </c>
      <c r="X1220" s="16">
        <v>2372.1229272134442</v>
      </c>
      <c r="Y1220" s="16">
        <v>3255.5328131890033</v>
      </c>
      <c r="Z1220" s="18">
        <v>6.7426492478505368E-3</v>
      </c>
      <c r="AA1220" s="19">
        <v>4.0360397343165823E-3</v>
      </c>
      <c r="AB1220" s="19">
        <v>5.4223071303527871E-3</v>
      </c>
      <c r="AC1220" s="18">
        <v>0.17063045063019788</v>
      </c>
      <c r="AD1220" s="19">
        <v>0.27300872100831658</v>
      </c>
      <c r="AE1220" s="17">
        <v>0</v>
      </c>
    </row>
    <row r="1221" spans="2:31" x14ac:dyDescent="0.25">
      <c r="B1221" s="15" t="s">
        <v>38</v>
      </c>
      <c r="C1221" s="15" t="s">
        <v>2469</v>
      </c>
      <c r="D1221" s="15" t="s">
        <v>2252</v>
      </c>
      <c r="E1221" s="15" t="s">
        <v>2470</v>
      </c>
      <c r="F1221" s="16">
        <v>1329855.03</v>
      </c>
      <c r="G1221" s="16">
        <v>484987</v>
      </c>
      <c r="H1221" s="17">
        <v>2768.9285157967583</v>
      </c>
      <c r="I1221" s="16">
        <v>2768.9285157967583</v>
      </c>
      <c r="J1221" s="17">
        <v>0</v>
      </c>
      <c r="K1221" s="16">
        <v>6688.1508489391108</v>
      </c>
      <c r="L1221" s="16">
        <v>6715.9948215656259</v>
      </c>
      <c r="M1221" s="16">
        <v>6768.8340554007727</v>
      </c>
      <c r="N1221" s="16">
        <v>6773.4899677825497</v>
      </c>
      <c r="O1221" s="16">
        <v>6778.6558182520421</v>
      </c>
      <c r="P1221" s="17">
        <v>1613.6657136504271</v>
      </c>
      <c r="Q1221" s="16">
        <v>1618.4167432470235</v>
      </c>
      <c r="R1221" s="16">
        <v>1847.9507281825015</v>
      </c>
      <c r="S1221" s="16">
        <v>1849.2218328669665</v>
      </c>
      <c r="T1221" s="16">
        <v>0</v>
      </c>
      <c r="U1221" s="17">
        <v>7843.4136510854423</v>
      </c>
      <c r="V1221" s="16">
        <v>7866.5065941153607</v>
      </c>
      <c r="W1221" s="16">
        <v>4920.883327218271</v>
      </c>
      <c r="X1221" s="16">
        <v>4924.2681349155828</v>
      </c>
      <c r="Y1221" s="16">
        <v>6778.6558182520421</v>
      </c>
      <c r="Z1221" s="18">
        <v>5.9066288771343753E-3</v>
      </c>
      <c r="AA1221" s="19">
        <v>3.7015882333181287E-3</v>
      </c>
      <c r="AB1221" s="19">
        <v>5.0972893024678351E-3</v>
      </c>
      <c r="AC1221" s="18">
        <v>0.17063045063019788</v>
      </c>
      <c r="AD1221" s="19">
        <v>0.27300872100831658</v>
      </c>
      <c r="AE1221" s="17">
        <v>6072.5</v>
      </c>
    </row>
    <row r="1222" spans="2:31" x14ac:dyDescent="0.25">
      <c r="B1222" s="15" t="s">
        <v>38</v>
      </c>
      <c r="C1222" s="15" t="s">
        <v>2471</v>
      </c>
      <c r="D1222" s="15" t="s">
        <v>2252</v>
      </c>
      <c r="E1222" s="15" t="s">
        <v>2472</v>
      </c>
      <c r="F1222" s="16">
        <v>1578984.4900000005</v>
      </c>
      <c r="G1222" s="16">
        <v>419661</v>
      </c>
      <c r="H1222" s="17">
        <v>3287.6479629225464</v>
      </c>
      <c r="I1222" s="16">
        <v>3287.6479629225464</v>
      </c>
      <c r="J1222" s="17">
        <v>0</v>
      </c>
      <c r="K1222" s="16">
        <v>7428.1392100356188</v>
      </c>
      <c r="L1222" s="16">
        <v>7451.4379809735201</v>
      </c>
      <c r="M1222" s="16">
        <v>7564.5221476485785</v>
      </c>
      <c r="N1222" s="16">
        <v>7647.7227769005667</v>
      </c>
      <c r="O1222" s="16">
        <v>7653.6224823750563</v>
      </c>
      <c r="P1222" s="17">
        <v>1828.4395941791456</v>
      </c>
      <c r="Q1222" s="16">
        <v>1832.415073963409</v>
      </c>
      <c r="R1222" s="16">
        <v>2065.1805165686224</v>
      </c>
      <c r="S1222" s="16">
        <v>2087.8950139477829</v>
      </c>
      <c r="T1222" s="16">
        <v>0</v>
      </c>
      <c r="U1222" s="17">
        <v>8887.3475787790194</v>
      </c>
      <c r="V1222" s="16">
        <v>8906.6708699326573</v>
      </c>
      <c r="W1222" s="16">
        <v>5499.3416310799566</v>
      </c>
      <c r="X1222" s="16">
        <v>5559.8277629527838</v>
      </c>
      <c r="Y1222" s="16">
        <v>7653.6224823750563</v>
      </c>
      <c r="Z1222" s="18">
        <v>5.6346400364932249E-3</v>
      </c>
      <c r="AA1222" s="19">
        <v>3.5019879752057402E-3</v>
      </c>
      <c r="AB1222" s="19">
        <v>4.8471802800134243E-3</v>
      </c>
      <c r="AC1222" s="18">
        <v>0.17063045063019786</v>
      </c>
      <c r="AD1222" s="19">
        <v>0.27300872100831658</v>
      </c>
      <c r="AE1222" s="17">
        <v>7630.5</v>
      </c>
    </row>
    <row r="1223" spans="2:31" x14ac:dyDescent="0.25">
      <c r="B1223" s="15" t="s">
        <v>38</v>
      </c>
      <c r="C1223" s="15" t="s">
        <v>2473</v>
      </c>
      <c r="D1223" s="15" t="s">
        <v>2252</v>
      </c>
      <c r="E1223" s="15" t="s">
        <v>2474</v>
      </c>
      <c r="F1223" s="16">
        <v>1350232.71</v>
      </c>
      <c r="G1223" s="16">
        <v>0</v>
      </c>
      <c r="H1223" s="17">
        <v>2811.357455767592</v>
      </c>
      <c r="I1223" s="16">
        <v>2811.357455767592</v>
      </c>
      <c r="J1223" s="17">
        <v>1</v>
      </c>
      <c r="K1223" s="16">
        <v>0</v>
      </c>
      <c r="L1223" s="16">
        <v>0</v>
      </c>
      <c r="M1223" s="16">
        <v>0</v>
      </c>
      <c r="N1223" s="16">
        <v>0</v>
      </c>
      <c r="O1223" s="16">
        <v>0</v>
      </c>
      <c r="P1223" s="17">
        <v>479.70318956019076</v>
      </c>
      <c r="Q1223" s="16">
        <v>479.70318956019065</v>
      </c>
      <c r="R1223" s="16">
        <v>0</v>
      </c>
      <c r="S1223" s="16">
        <v>0</v>
      </c>
      <c r="T1223" s="16">
        <v>0</v>
      </c>
      <c r="U1223" s="17">
        <v>2331.6542662074012</v>
      </c>
      <c r="V1223" s="16">
        <v>2331.6542662074012</v>
      </c>
      <c r="W1223" s="16">
        <v>0</v>
      </c>
      <c r="X1223" s="16">
        <v>0</v>
      </c>
      <c r="Y1223" s="16">
        <v>0</v>
      </c>
      <c r="Z1223" s="18">
        <v>1.7268536371092664E-3</v>
      </c>
      <c r="AA1223" s="19">
        <v>0</v>
      </c>
      <c r="AB1223" s="19">
        <v>0</v>
      </c>
      <c r="AC1223" s="18">
        <v>0.17063045063019786</v>
      </c>
      <c r="AD1223" s="19" t="s">
        <v>195</v>
      </c>
      <c r="AE1223" s="17">
        <v>85297.200685887306</v>
      </c>
    </row>
    <row r="1224" spans="2:31" x14ac:dyDescent="0.25">
      <c r="B1224" s="15" t="s">
        <v>38</v>
      </c>
      <c r="C1224" s="15" t="s">
        <v>2475</v>
      </c>
      <c r="D1224" s="15" t="s">
        <v>2252</v>
      </c>
      <c r="E1224" s="15" t="s">
        <v>2476</v>
      </c>
      <c r="F1224" s="16">
        <v>511185.64</v>
      </c>
      <c r="G1224" s="16">
        <v>458933</v>
      </c>
      <c r="H1224" s="17">
        <v>1064.3539810965833</v>
      </c>
      <c r="I1224" s="16">
        <v>1064.3539810965833</v>
      </c>
      <c r="J1224" s="17">
        <v>0</v>
      </c>
      <c r="K1224" s="16">
        <v>3111.9816752471388</v>
      </c>
      <c r="L1224" s="16">
        <v>3071.0345479412549</v>
      </c>
      <c r="M1224" s="16">
        <v>2897.796701647133</v>
      </c>
      <c r="N1224" s="16">
        <v>2778.1050987530125</v>
      </c>
      <c r="O1224" s="16">
        <v>2771.8055407059533</v>
      </c>
      <c r="P1224" s="17">
        <v>712.61003502489245</v>
      </c>
      <c r="Q1224" s="16">
        <v>705.62320824067729</v>
      </c>
      <c r="R1224" s="16">
        <v>791.12377125880198</v>
      </c>
      <c r="S1224" s="16">
        <v>758.44691983723851</v>
      </c>
      <c r="T1224" s="16">
        <v>0</v>
      </c>
      <c r="U1224" s="17">
        <v>3463.7256213188293</v>
      </c>
      <c r="V1224" s="16">
        <v>3429.7653207971612</v>
      </c>
      <c r="W1224" s="16">
        <v>2106.6729303883312</v>
      </c>
      <c r="X1224" s="16">
        <v>2019.658178915774</v>
      </c>
      <c r="Y1224" s="16">
        <v>2771.8055407059533</v>
      </c>
      <c r="Z1224" s="18">
        <v>6.742649247850536E-3</v>
      </c>
      <c r="AA1224" s="19">
        <v>4.0360397343165832E-3</v>
      </c>
      <c r="AB1224" s="19">
        <v>5.4223071303527879E-3</v>
      </c>
      <c r="AC1224" s="18">
        <v>0.17063045063019788</v>
      </c>
      <c r="AD1224" s="19">
        <v>0.27300872100831652</v>
      </c>
      <c r="AE1224" s="17">
        <v>0</v>
      </c>
    </row>
    <row r="1225" spans="2:31" x14ac:dyDescent="0.25">
      <c r="B1225" s="15" t="s">
        <v>38</v>
      </c>
      <c r="C1225" s="15" t="s">
        <v>2477</v>
      </c>
      <c r="D1225" s="15" t="s">
        <v>2252</v>
      </c>
      <c r="E1225" s="15" t="s">
        <v>2478</v>
      </c>
      <c r="F1225" s="16">
        <v>588635.48</v>
      </c>
      <c r="G1225" s="16">
        <v>514730</v>
      </c>
      <c r="H1225" s="17">
        <v>1225.6144686550626</v>
      </c>
      <c r="I1225" s="16">
        <v>1225.6144686550626</v>
      </c>
      <c r="J1225" s="17">
        <v>0</v>
      </c>
      <c r="K1225" s="16">
        <v>3583.4786500659593</v>
      </c>
      <c r="L1225" s="16">
        <v>3536.3276151966702</v>
      </c>
      <c r="M1225" s="16">
        <v>3336.8424676727554</v>
      </c>
      <c r="N1225" s="16">
        <v>3199.0163657471421</v>
      </c>
      <c r="O1225" s="16">
        <v>3191.762360382636</v>
      </c>
      <c r="P1225" s="17">
        <v>820.57772596995164</v>
      </c>
      <c r="Q1225" s="16">
        <v>812.53232364252437</v>
      </c>
      <c r="R1225" s="16">
        <v>910.98709430557369</v>
      </c>
      <c r="S1225" s="16">
        <v>873.35936649729524</v>
      </c>
      <c r="T1225" s="16">
        <v>0</v>
      </c>
      <c r="U1225" s="17">
        <v>3988.5153927510701</v>
      </c>
      <c r="V1225" s="16">
        <v>3949.4097602092083</v>
      </c>
      <c r="W1225" s="16">
        <v>2425.8553733671815</v>
      </c>
      <c r="X1225" s="16">
        <v>2325.6569992498471</v>
      </c>
      <c r="Y1225" s="16">
        <v>3191.762360382636</v>
      </c>
      <c r="Z1225" s="18">
        <v>6.7426492478505368E-3</v>
      </c>
      <c r="AA1225" s="19">
        <v>4.0360397343165832E-3</v>
      </c>
      <c r="AB1225" s="19">
        <v>5.4223071303527879E-3</v>
      </c>
      <c r="AC1225" s="18">
        <v>0.17063045063019788</v>
      </c>
      <c r="AD1225" s="19">
        <v>0.27300872100831652</v>
      </c>
      <c r="AE1225" s="17">
        <v>0</v>
      </c>
    </row>
    <row r="1226" spans="2:31" x14ac:dyDescent="0.25">
      <c r="B1226" s="15" t="s">
        <v>38</v>
      </c>
      <c r="C1226" s="15" t="s">
        <v>2479</v>
      </c>
      <c r="D1226" s="15" t="s">
        <v>2252</v>
      </c>
      <c r="E1226" s="15" t="s">
        <v>2480</v>
      </c>
      <c r="F1226" s="16">
        <v>821636.4389999999</v>
      </c>
      <c r="G1226" s="16">
        <v>300000</v>
      </c>
      <c r="H1226" s="17">
        <v>1710.7523107724032</v>
      </c>
      <c r="I1226" s="16">
        <v>1710.7523107724032</v>
      </c>
      <c r="J1226" s="17">
        <v>0</v>
      </c>
      <c r="K1226" s="16">
        <v>4133.3705412734571</v>
      </c>
      <c r="L1226" s="16">
        <v>4150.5958906098658</v>
      </c>
      <c r="M1226" s="16">
        <v>4183.1272546213422</v>
      </c>
      <c r="N1226" s="16">
        <v>4185.8267793637733</v>
      </c>
      <c r="O1226" s="16">
        <v>4189.0189770222969</v>
      </c>
      <c r="P1226" s="17">
        <v>997.1853157828225</v>
      </c>
      <c r="Q1226" s="16">
        <v>1000.124484902356</v>
      </c>
      <c r="R1226" s="16">
        <v>1142.0302215992031</v>
      </c>
      <c r="S1226" s="16">
        <v>1142.7672153964581</v>
      </c>
      <c r="T1226" s="16">
        <v>0</v>
      </c>
      <c r="U1226" s="17">
        <v>4846.9375362630381</v>
      </c>
      <c r="V1226" s="16">
        <v>4861.2237164799126</v>
      </c>
      <c r="W1226" s="16">
        <v>3041.0970330221389</v>
      </c>
      <c r="X1226" s="16">
        <v>3043.0595639673152</v>
      </c>
      <c r="Y1226" s="16">
        <v>4189.0189770222969</v>
      </c>
      <c r="Z1226" s="18">
        <v>5.9078205346872106E-3</v>
      </c>
      <c r="AA1226" s="19">
        <v>3.7024627366785126E-3</v>
      </c>
      <c r="AB1226" s="19">
        <v>5.0983850985487971E-3</v>
      </c>
      <c r="AC1226" s="18">
        <v>0.17063045063019788</v>
      </c>
      <c r="AD1226" s="19">
        <v>0.27300872100831652</v>
      </c>
      <c r="AE1226" s="17">
        <v>0</v>
      </c>
    </row>
    <row r="1227" spans="2:31" x14ac:dyDescent="0.25">
      <c r="B1227" s="15" t="s">
        <v>38</v>
      </c>
      <c r="C1227" s="15" t="s">
        <v>2481</v>
      </c>
      <c r="D1227" s="15" t="s">
        <v>2252</v>
      </c>
      <c r="E1227" s="15" t="s">
        <v>2482</v>
      </c>
      <c r="F1227" s="16">
        <v>409627.95000000007</v>
      </c>
      <c r="G1227" s="16">
        <v>419847.21</v>
      </c>
      <c r="H1227" s="17">
        <v>852.89786182360706</v>
      </c>
      <c r="I1227" s="16">
        <v>852.89786182360706</v>
      </c>
      <c r="J1227" s="17">
        <v>0</v>
      </c>
      <c r="K1227" s="16">
        <v>2493.7216038953115</v>
      </c>
      <c r="L1227" s="16">
        <v>2460.9094775282679</v>
      </c>
      <c r="M1227" s="16">
        <v>2322.0889428984678</v>
      </c>
      <c r="N1227" s="16">
        <v>2226.1765735178792</v>
      </c>
      <c r="O1227" s="16">
        <v>2221.1285540767954</v>
      </c>
      <c r="P1227" s="17">
        <v>571.03518752341108</v>
      </c>
      <c r="Q1227" s="16">
        <v>565.4364396152672</v>
      </c>
      <c r="R1227" s="16">
        <v>633.95053236826448</v>
      </c>
      <c r="S1227" s="16">
        <v>607.76561907478924</v>
      </c>
      <c r="T1227" s="16">
        <v>0</v>
      </c>
      <c r="U1227" s="17">
        <v>2775.5842781955075</v>
      </c>
      <c r="V1227" s="16">
        <v>2748.3708997366075</v>
      </c>
      <c r="W1227" s="16">
        <v>1688.1384105302034</v>
      </c>
      <c r="X1227" s="16">
        <v>1618.4109544430898</v>
      </c>
      <c r="Y1227" s="16">
        <v>2221.1285540767954</v>
      </c>
      <c r="Z1227" s="18">
        <v>6.7426492478505368E-3</v>
      </c>
      <c r="AA1227" s="19">
        <v>4.0360397343165832E-3</v>
      </c>
      <c r="AB1227" s="19">
        <v>5.4223071303527871E-3</v>
      </c>
      <c r="AC1227" s="18">
        <v>0.17063045063019786</v>
      </c>
      <c r="AD1227" s="19">
        <v>0.27300872100831652</v>
      </c>
      <c r="AE1227" s="17">
        <v>0</v>
      </c>
    </row>
    <row r="1228" spans="2:31" x14ac:dyDescent="0.25">
      <c r="B1228" s="15" t="s">
        <v>38</v>
      </c>
      <c r="C1228" s="15" t="s">
        <v>2483</v>
      </c>
      <c r="D1228" s="15" t="s">
        <v>2252</v>
      </c>
      <c r="E1228" s="15" t="s">
        <v>2484</v>
      </c>
      <c r="F1228" s="16">
        <v>649241.84</v>
      </c>
      <c r="G1228" s="16">
        <v>464310</v>
      </c>
      <c r="H1228" s="17">
        <v>1351.8046733442491</v>
      </c>
      <c r="I1228" s="16">
        <v>1351.8046733442491</v>
      </c>
      <c r="J1228" s="17">
        <v>0</v>
      </c>
      <c r="K1228" s="16">
        <v>3952.4363573353403</v>
      </c>
      <c r="L1228" s="16">
        <v>3900.4306157914534</v>
      </c>
      <c r="M1228" s="16">
        <v>3680.4063246442433</v>
      </c>
      <c r="N1228" s="16">
        <v>3528.3895416698069</v>
      </c>
      <c r="O1228" s="16">
        <v>3520.3886583553631</v>
      </c>
      <c r="P1228" s="17">
        <v>905.06503731604357</v>
      </c>
      <c r="Q1228" s="16">
        <v>896.19127420105224</v>
      </c>
      <c r="R1228" s="16">
        <v>1004.7830234820439</v>
      </c>
      <c r="S1228" s="16">
        <v>963.28111599038868</v>
      </c>
      <c r="T1228" s="16">
        <v>0</v>
      </c>
      <c r="U1228" s="17">
        <v>4399.1759933635458</v>
      </c>
      <c r="V1228" s="16">
        <v>4356.0440149346505</v>
      </c>
      <c r="W1228" s="16">
        <v>2675.6233011621994</v>
      </c>
      <c r="X1228" s="16">
        <v>2565.1084256794184</v>
      </c>
      <c r="Y1228" s="16">
        <v>3520.3886583553631</v>
      </c>
      <c r="Z1228" s="18">
        <v>6.7426492478505368E-3</v>
      </c>
      <c r="AA1228" s="19">
        <v>4.0360397343165823E-3</v>
      </c>
      <c r="AB1228" s="19">
        <v>5.4223071303527871E-3</v>
      </c>
      <c r="AC1228" s="18">
        <v>0.17063045063019788</v>
      </c>
      <c r="AD1228" s="19">
        <v>0.27300872100831652</v>
      </c>
      <c r="AE1228" s="17">
        <v>0</v>
      </c>
    </row>
    <row r="1229" spans="2:31" x14ac:dyDescent="0.25">
      <c r="B1229" s="15" t="s">
        <v>38</v>
      </c>
      <c r="C1229" s="15" t="s">
        <v>2485</v>
      </c>
      <c r="D1229" s="15" t="s">
        <v>2252</v>
      </c>
      <c r="E1229" s="15" t="s">
        <v>2486</v>
      </c>
      <c r="F1229" s="16">
        <v>955110.21</v>
      </c>
      <c r="G1229" s="16">
        <v>893387</v>
      </c>
      <c r="H1229" s="17">
        <v>1988.6617988711371</v>
      </c>
      <c r="I1229" s="16">
        <v>1988.6617988711371</v>
      </c>
      <c r="J1229" s="17">
        <v>0</v>
      </c>
      <c r="K1229" s="16">
        <v>5814.4932853775899</v>
      </c>
      <c r="L1229" s="16">
        <v>5737.986794780516</v>
      </c>
      <c r="M1229" s="16">
        <v>5414.3054884082821</v>
      </c>
      <c r="N1229" s="16">
        <v>5190.6711312783746</v>
      </c>
      <c r="O1229" s="16">
        <v>5178.9009019557489</v>
      </c>
      <c r="P1229" s="17">
        <v>1331.4558683626799</v>
      </c>
      <c r="Q1229" s="16">
        <v>1318.4015313959658</v>
      </c>
      <c r="R1229" s="16">
        <v>1478.1526165386538</v>
      </c>
      <c r="S1229" s="16">
        <v>1417.0984867250925</v>
      </c>
      <c r="T1229" s="16">
        <v>0</v>
      </c>
      <c r="U1229" s="17">
        <v>6471.6992158860467</v>
      </c>
      <c r="V1229" s="16">
        <v>6408.2470622556866</v>
      </c>
      <c r="W1229" s="16">
        <v>3936.1528718696281</v>
      </c>
      <c r="X1229" s="16">
        <v>3773.5726445532819</v>
      </c>
      <c r="Y1229" s="16">
        <v>5178.9009019557489</v>
      </c>
      <c r="Z1229" s="18">
        <v>6.7426492478505351E-3</v>
      </c>
      <c r="AA1229" s="19">
        <v>4.0360397343165823E-3</v>
      </c>
      <c r="AB1229" s="19">
        <v>5.4223071303527879E-3</v>
      </c>
      <c r="AC1229" s="18">
        <v>0.17063045063019788</v>
      </c>
      <c r="AD1229" s="19">
        <v>0.27300872100831652</v>
      </c>
      <c r="AE1229" s="17">
        <v>214.75</v>
      </c>
    </row>
    <row r="1230" spans="2:31" x14ac:dyDescent="0.25">
      <c r="B1230" s="15" t="s">
        <v>38</v>
      </c>
      <c r="C1230" s="15" t="s">
        <v>2487</v>
      </c>
      <c r="D1230" s="15" t="s">
        <v>2252</v>
      </c>
      <c r="E1230" s="15" t="s">
        <v>2488</v>
      </c>
      <c r="F1230" s="16">
        <v>3271140.5100000002</v>
      </c>
      <c r="G1230" s="16">
        <v>829301</v>
      </c>
      <c r="H1230" s="17">
        <v>6810.9335476340993</v>
      </c>
      <c r="I1230" s="16">
        <v>6810.9335476340993</v>
      </c>
      <c r="J1230" s="17">
        <v>0</v>
      </c>
      <c r="K1230" s="16">
        <v>15256.982101417718</v>
      </c>
      <c r="L1230" s="16">
        <v>15302.743315042209</v>
      </c>
      <c r="M1230" s="16">
        <v>15549.943212895647</v>
      </c>
      <c r="N1230" s="16">
        <v>15742.250195139826</v>
      </c>
      <c r="O1230" s="16">
        <v>15754.412407043037</v>
      </c>
      <c r="P1230" s="17">
        <v>3765.4583916669071</v>
      </c>
      <c r="Q1230" s="16">
        <v>3773.2666481690376</v>
      </c>
      <c r="R1230" s="16">
        <v>4245.270108304594</v>
      </c>
      <c r="S1230" s="16">
        <v>4297.771591568021</v>
      </c>
      <c r="T1230" s="16">
        <v>0</v>
      </c>
      <c r="U1230" s="17">
        <v>18302.457257384911</v>
      </c>
      <c r="V1230" s="16">
        <v>18340.410214507268</v>
      </c>
      <c r="W1230" s="16">
        <v>11304.673104591053</v>
      </c>
      <c r="X1230" s="16">
        <v>11444.478603571806</v>
      </c>
      <c r="Y1230" s="16">
        <v>15754.412407043037</v>
      </c>
      <c r="Z1230" s="18">
        <v>5.6009314426991976E-3</v>
      </c>
      <c r="AA1230" s="19">
        <v>3.4772507690540716E-3</v>
      </c>
      <c r="AB1230" s="19">
        <v>4.8161833338804015E-3</v>
      </c>
      <c r="AC1230" s="18">
        <v>0.17063045063019786</v>
      </c>
      <c r="AD1230" s="19">
        <v>0.27300872100831663</v>
      </c>
      <c r="AE1230" s="17">
        <v>0</v>
      </c>
    </row>
    <row r="1231" spans="2:31" x14ac:dyDescent="0.25">
      <c r="B1231" s="15" t="s">
        <v>38</v>
      </c>
      <c r="C1231" s="15" t="s">
        <v>2489</v>
      </c>
      <c r="D1231" s="15" t="s">
        <v>2252</v>
      </c>
      <c r="E1231" s="15" t="s">
        <v>2490</v>
      </c>
      <c r="F1231" s="16">
        <v>3312065.8000000003</v>
      </c>
      <c r="G1231" s="16">
        <v>1292225</v>
      </c>
      <c r="H1231" s="17">
        <v>6896.1452436023819</v>
      </c>
      <c r="I1231" s="16">
        <v>6896.1452436023819</v>
      </c>
      <c r="J1231" s="17">
        <v>0</v>
      </c>
      <c r="K1231" s="16">
        <v>16934.153565382829</v>
      </c>
      <c r="L1231" s="16">
        <v>17008.771688309153</v>
      </c>
      <c r="M1231" s="16">
        <v>17113.181879145297</v>
      </c>
      <c r="N1231" s="16">
        <v>17082.832333605049</v>
      </c>
      <c r="O1231" s="16">
        <v>17095.824433582191</v>
      </c>
      <c r="P1231" s="17">
        <v>4066.1746244294141</v>
      </c>
      <c r="Q1231" s="16">
        <v>4078.9067483695103</v>
      </c>
      <c r="R1231" s="16">
        <v>4672.0478972081555</v>
      </c>
      <c r="S1231" s="16">
        <v>4663.7622065970027</v>
      </c>
      <c r="T1231" s="16">
        <v>0</v>
      </c>
      <c r="U1231" s="17">
        <v>19764.124184555796</v>
      </c>
      <c r="V1231" s="16">
        <v>19826.010183542025</v>
      </c>
      <c r="W1231" s="16">
        <v>12441.133981937142</v>
      </c>
      <c r="X1231" s="16">
        <v>12419.070127008046</v>
      </c>
      <c r="Y1231" s="16">
        <v>17095.824433582191</v>
      </c>
      <c r="Z1231" s="18">
        <v>5.976652753713077E-3</v>
      </c>
      <c r="AA1231" s="19">
        <v>3.7529755762921719E-3</v>
      </c>
      <c r="AB1231" s="19">
        <v>5.1616801917347748E-3</v>
      </c>
      <c r="AC1231" s="18">
        <v>0.17063045063019786</v>
      </c>
      <c r="AD1231" s="19">
        <v>0.27300872100831647</v>
      </c>
      <c r="AE1231" s="17">
        <v>0</v>
      </c>
    </row>
    <row r="1232" spans="2:31" x14ac:dyDescent="0.25">
      <c r="B1232" s="15" t="s">
        <v>38</v>
      </c>
      <c r="C1232" s="15" t="s">
        <v>2491</v>
      </c>
      <c r="D1232" s="15" t="s">
        <v>2252</v>
      </c>
      <c r="E1232" s="15" t="s">
        <v>2492</v>
      </c>
      <c r="F1232" s="16">
        <v>412975.22</v>
      </c>
      <c r="G1232" s="16">
        <v>427349</v>
      </c>
      <c r="H1232" s="17">
        <v>859.86730672097372</v>
      </c>
      <c r="I1232" s="16">
        <v>859.86730672097372</v>
      </c>
      <c r="J1232" s="17">
        <v>0</v>
      </c>
      <c r="K1232" s="16">
        <v>2514.0990208002622</v>
      </c>
      <c r="L1232" s="16">
        <v>2481.0187705265748</v>
      </c>
      <c r="M1232" s="16">
        <v>2341.0638655225116</v>
      </c>
      <c r="N1232" s="16">
        <v>2244.3677493378864</v>
      </c>
      <c r="O1232" s="16">
        <v>2239.2784800650111</v>
      </c>
      <c r="P1232" s="17">
        <v>575.7013948760623</v>
      </c>
      <c r="Q1232" s="16">
        <v>570.05689686490314</v>
      </c>
      <c r="R1232" s="16">
        <v>639.13085172508647</v>
      </c>
      <c r="S1232" s="16">
        <v>612.73196871904679</v>
      </c>
      <c r="T1232" s="16">
        <v>0</v>
      </c>
      <c r="U1232" s="17">
        <v>2798.2649326451738</v>
      </c>
      <c r="V1232" s="16">
        <v>2770.8291803826455</v>
      </c>
      <c r="W1232" s="16">
        <v>1701.9330137974252</v>
      </c>
      <c r="X1232" s="16">
        <v>1631.6357806188396</v>
      </c>
      <c r="Y1232" s="16">
        <v>2239.2784800650111</v>
      </c>
      <c r="Z1232" s="18">
        <v>6.742649247850536E-3</v>
      </c>
      <c r="AA1232" s="19">
        <v>4.0360397343165832E-3</v>
      </c>
      <c r="AB1232" s="19">
        <v>5.4223071303527879E-3</v>
      </c>
      <c r="AC1232" s="18">
        <v>0.17063045063019788</v>
      </c>
      <c r="AD1232" s="19">
        <v>0.27300872100831658</v>
      </c>
      <c r="AE1232" s="17">
        <v>164.5</v>
      </c>
    </row>
    <row r="1233" spans="2:31" x14ac:dyDescent="0.25">
      <c r="B1233" s="15" t="s">
        <v>38</v>
      </c>
      <c r="C1233" s="15" t="s">
        <v>2493</v>
      </c>
      <c r="D1233" s="15" t="s">
        <v>2252</v>
      </c>
      <c r="E1233" s="15" t="s">
        <v>2494</v>
      </c>
      <c r="F1233" s="16">
        <v>147884.75</v>
      </c>
      <c r="G1233" s="16">
        <v>386314</v>
      </c>
      <c r="H1233" s="17">
        <v>307.91499230293897</v>
      </c>
      <c r="I1233" s="16">
        <v>307.91499230293897</v>
      </c>
      <c r="J1233" s="17">
        <v>0</v>
      </c>
      <c r="K1233" s="16">
        <v>900.28865452578873</v>
      </c>
      <c r="L1233" s="16">
        <v>888.44275117676523</v>
      </c>
      <c r="M1233" s="16">
        <v>838.32546777705022</v>
      </c>
      <c r="N1233" s="16">
        <v>803.69898106452001</v>
      </c>
      <c r="O1233" s="16">
        <v>801.87653439543942</v>
      </c>
      <c r="P1233" s="17">
        <v>206.15633271143429</v>
      </c>
      <c r="Q1233" s="16">
        <v>204.13506088486855</v>
      </c>
      <c r="R1233" s="16">
        <v>228.87016374651117</v>
      </c>
      <c r="S1233" s="16">
        <v>219.41683089611058</v>
      </c>
      <c r="T1233" s="16">
        <v>0</v>
      </c>
      <c r="U1233" s="17">
        <v>1002.0473141172934</v>
      </c>
      <c r="V1233" s="16">
        <v>992.22268259483553</v>
      </c>
      <c r="W1233" s="16">
        <v>609.45530403053908</v>
      </c>
      <c r="X1233" s="16">
        <v>584.28215016840943</v>
      </c>
      <c r="Y1233" s="16">
        <v>801.87653439543942</v>
      </c>
      <c r="Z1233" s="18">
        <v>6.7426492478505351E-3</v>
      </c>
      <c r="AA1233" s="19">
        <v>4.0360397343165823E-3</v>
      </c>
      <c r="AB1233" s="19">
        <v>5.4223071303527879E-3</v>
      </c>
      <c r="AC1233" s="18">
        <v>0.17063045063019791</v>
      </c>
      <c r="AD1233" s="19">
        <v>0.27300872100831652</v>
      </c>
      <c r="AE1233" s="17">
        <v>0</v>
      </c>
    </row>
    <row r="1234" spans="2:31" x14ac:dyDescent="0.25">
      <c r="B1234" s="15" t="s">
        <v>38</v>
      </c>
      <c r="C1234" s="15" t="s">
        <v>2495</v>
      </c>
      <c r="D1234" s="15" t="s">
        <v>2252</v>
      </c>
      <c r="E1234" s="15" t="s">
        <v>2496</v>
      </c>
      <c r="F1234" s="16">
        <v>238826.42999999996</v>
      </c>
      <c r="G1234" s="16">
        <v>531726</v>
      </c>
      <c r="H1234" s="17">
        <v>497.26721893358439</v>
      </c>
      <c r="I1234" s="16">
        <v>497.26721893358439</v>
      </c>
      <c r="J1234" s="17">
        <v>0</v>
      </c>
      <c r="K1234" s="16">
        <v>1453.9208764250368</v>
      </c>
      <c r="L1234" s="16">
        <v>1434.7903385773388</v>
      </c>
      <c r="M1234" s="16">
        <v>1353.8534476832326</v>
      </c>
      <c r="N1234" s="16">
        <v>1297.9334139745774</v>
      </c>
      <c r="O1234" s="16">
        <v>1294.9902543057008</v>
      </c>
      <c r="P1234" s="17">
        <v>332.93210397531908</v>
      </c>
      <c r="Q1234" s="16">
        <v>329.66785168156827</v>
      </c>
      <c r="R1234" s="16">
        <v>369.61379818469925</v>
      </c>
      <c r="S1234" s="16">
        <v>354.3471413031553</v>
      </c>
      <c r="T1234" s="16">
        <v>0</v>
      </c>
      <c r="U1234" s="17">
        <v>1618.2559913833022</v>
      </c>
      <c r="V1234" s="16">
        <v>1602.3897058293551</v>
      </c>
      <c r="W1234" s="16">
        <v>984.23964949853337</v>
      </c>
      <c r="X1234" s="16">
        <v>943.58627267142219</v>
      </c>
      <c r="Y1234" s="16">
        <v>1294.9902543057008</v>
      </c>
      <c r="Z1234" s="18">
        <v>6.742649247850536E-3</v>
      </c>
      <c r="AA1234" s="19">
        <v>4.0360397343165823E-3</v>
      </c>
      <c r="AB1234" s="19">
        <v>5.4223071303527879E-3</v>
      </c>
      <c r="AC1234" s="18">
        <v>0.17063045063019788</v>
      </c>
      <c r="AD1234" s="19">
        <v>0.27300872100831663</v>
      </c>
      <c r="AE1234" s="17">
        <v>69.25</v>
      </c>
    </row>
    <row r="1235" spans="2:31" x14ac:dyDescent="0.25">
      <c r="B1235" s="15" t="s">
        <v>38</v>
      </c>
      <c r="C1235" s="15" t="s">
        <v>2497</v>
      </c>
      <c r="D1235" s="15" t="s">
        <v>2252</v>
      </c>
      <c r="E1235" s="15" t="s">
        <v>2498</v>
      </c>
      <c r="F1235" s="16">
        <v>356901.02</v>
      </c>
      <c r="G1235" s="16">
        <v>389202</v>
      </c>
      <c r="H1235" s="17">
        <v>743.11363968367971</v>
      </c>
      <c r="I1235" s="16">
        <v>743.11363968367971</v>
      </c>
      <c r="J1235" s="17">
        <v>0</v>
      </c>
      <c r="K1235" s="16">
        <v>2172.732070715078</v>
      </c>
      <c r="L1235" s="16">
        <v>2144.143490837248</v>
      </c>
      <c r="M1235" s="16">
        <v>2023.1918067387367</v>
      </c>
      <c r="N1235" s="16">
        <v>1939.6251886343107</v>
      </c>
      <c r="O1235" s="16">
        <v>1935.226945576183</v>
      </c>
      <c r="P1235" s="17">
        <v>497.53206753346933</v>
      </c>
      <c r="Q1235" s="16">
        <v>492.65398526603764</v>
      </c>
      <c r="R1235" s="16">
        <v>552.34900751224745</v>
      </c>
      <c r="S1235" s="16">
        <v>529.53459198456483</v>
      </c>
      <c r="T1235" s="16">
        <v>0</v>
      </c>
      <c r="U1235" s="17">
        <v>2418.3136428652883</v>
      </c>
      <c r="V1235" s="16">
        <v>2394.60314525489</v>
      </c>
      <c r="W1235" s="16">
        <v>1470.8427992264892</v>
      </c>
      <c r="X1235" s="16">
        <v>1410.0905966497457</v>
      </c>
      <c r="Y1235" s="16">
        <v>1935.226945576183</v>
      </c>
      <c r="Z1235" s="18">
        <v>6.742649247850536E-3</v>
      </c>
      <c r="AA1235" s="19">
        <v>4.0360397343165832E-3</v>
      </c>
      <c r="AB1235" s="19">
        <v>5.4223071303527879E-3</v>
      </c>
      <c r="AC1235" s="18">
        <v>0.17063045063019783</v>
      </c>
      <c r="AD1235" s="19">
        <v>0.27300872100831647</v>
      </c>
      <c r="AE1235" s="17">
        <v>2434</v>
      </c>
    </row>
    <row r="1236" spans="2:31" x14ac:dyDescent="0.25">
      <c r="B1236" s="15" t="s">
        <v>38</v>
      </c>
      <c r="C1236" s="15" t="s">
        <v>2499</v>
      </c>
      <c r="D1236" s="15" t="s">
        <v>2252</v>
      </c>
      <c r="E1236" s="15" t="s">
        <v>2500</v>
      </c>
      <c r="F1236" s="16">
        <v>808483.9</v>
      </c>
      <c r="G1236" s="16">
        <v>520800</v>
      </c>
      <c r="H1236" s="17">
        <v>1683.3670398438655</v>
      </c>
      <c r="I1236" s="16">
        <v>1683.3670398438655</v>
      </c>
      <c r="J1236" s="17">
        <v>0</v>
      </c>
      <c r="K1236" s="16">
        <v>4808.1432351634212</v>
      </c>
      <c r="L1236" s="16">
        <v>4839.1930417545336</v>
      </c>
      <c r="M1236" s="16">
        <v>4583.1138346429498</v>
      </c>
      <c r="N1236" s="16">
        <v>4393.8113066903061</v>
      </c>
      <c r="O1236" s="16">
        <v>4383.8480157454296</v>
      </c>
      <c r="P1236" s="17">
        <v>1107.6493234950531</v>
      </c>
      <c r="Q1236" s="16">
        <v>1112.9473659856747</v>
      </c>
      <c r="R1236" s="16">
        <v>1251.2300462313929</v>
      </c>
      <c r="S1236" s="16">
        <v>1199.5488051913937</v>
      </c>
      <c r="T1236" s="16">
        <v>0</v>
      </c>
      <c r="U1236" s="17">
        <v>5383.8609515122334</v>
      </c>
      <c r="V1236" s="16">
        <v>5409.6127156127241</v>
      </c>
      <c r="W1236" s="16">
        <v>3331.8837884115569</v>
      </c>
      <c r="X1236" s="16">
        <v>3194.2625014989126</v>
      </c>
      <c r="Y1236" s="16">
        <v>4383.8480157454296</v>
      </c>
      <c r="Z1236" s="18">
        <v>6.6751321004196607E-3</v>
      </c>
      <c r="AA1236" s="19">
        <v>4.0360397343165832E-3</v>
      </c>
      <c r="AB1236" s="19">
        <v>5.4223071303527871E-3</v>
      </c>
      <c r="AC1236" s="18">
        <v>0.17063045063019788</v>
      </c>
      <c r="AD1236" s="19">
        <v>0.27300872100831652</v>
      </c>
      <c r="AE1236" s="17">
        <v>0</v>
      </c>
    </row>
    <row r="1237" spans="2:31" x14ac:dyDescent="0.25">
      <c r="B1237" s="15" t="s">
        <v>38</v>
      </c>
      <c r="C1237" s="15" t="s">
        <v>2501</v>
      </c>
      <c r="D1237" s="15" t="s">
        <v>2252</v>
      </c>
      <c r="E1237" s="15" t="s">
        <v>2502</v>
      </c>
      <c r="F1237" s="16">
        <v>623645.65</v>
      </c>
      <c r="G1237" s="16">
        <v>300000</v>
      </c>
      <c r="H1237" s="17">
        <v>1298.5101271058127</v>
      </c>
      <c r="I1237" s="16">
        <v>1298.5101271058127</v>
      </c>
      <c r="J1237" s="17">
        <v>0</v>
      </c>
      <c r="K1237" s="16">
        <v>3374.7712494731995</v>
      </c>
      <c r="L1237" s="16">
        <v>3392.3640121983481</v>
      </c>
      <c r="M1237" s="16">
        <v>3393.7525824002241</v>
      </c>
      <c r="N1237" s="16">
        <v>3359.8494855170679</v>
      </c>
      <c r="O1237" s="16">
        <v>3362.3807171300541</v>
      </c>
      <c r="P1237" s="17">
        <v>797.40410720738839</v>
      </c>
      <c r="Q1237" s="16">
        <v>800.40596823901035</v>
      </c>
      <c r="R1237" s="16">
        <v>926.52405193975642</v>
      </c>
      <c r="S1237" s="16">
        <v>917.26821082145977</v>
      </c>
      <c r="T1237" s="16">
        <v>0</v>
      </c>
      <c r="U1237" s="17">
        <v>3875.8772693716242</v>
      </c>
      <c r="V1237" s="16">
        <v>3890.4681710651507</v>
      </c>
      <c r="W1237" s="16">
        <v>2467.2285304604675</v>
      </c>
      <c r="X1237" s="16">
        <v>2442.581274695608</v>
      </c>
      <c r="Y1237" s="16">
        <v>3362.3807171300541</v>
      </c>
      <c r="Z1237" s="18">
        <v>6.2265690784797222E-3</v>
      </c>
      <c r="AA1237" s="19">
        <v>3.9363778174000535E-3</v>
      </c>
      <c r="AB1237" s="19">
        <v>5.3914922955528577E-3</v>
      </c>
      <c r="AC1237" s="18">
        <v>0.17063045063019788</v>
      </c>
      <c r="AD1237" s="19">
        <v>0.27300872100831647</v>
      </c>
      <c r="AE1237" s="17">
        <v>0</v>
      </c>
    </row>
    <row r="1238" spans="2:31" x14ac:dyDescent="0.25">
      <c r="B1238" s="15" t="s">
        <v>38</v>
      </c>
      <c r="C1238" s="15" t="s">
        <v>2503</v>
      </c>
      <c r="D1238" s="15" t="s">
        <v>2252</v>
      </c>
      <c r="E1238" s="15" t="s">
        <v>2504</v>
      </c>
      <c r="F1238" s="16">
        <v>583691.74000000011</v>
      </c>
      <c r="G1238" s="16">
        <v>495799</v>
      </c>
      <c r="H1238" s="17">
        <v>1215.3209687232059</v>
      </c>
      <c r="I1238" s="16">
        <v>1215.3209687232059</v>
      </c>
      <c r="J1238" s="17">
        <v>0</v>
      </c>
      <c r="K1238" s="16">
        <v>3553.3822876423474</v>
      </c>
      <c r="L1238" s="16">
        <v>3506.6272575417902</v>
      </c>
      <c r="M1238" s="16">
        <v>3308.8175148086634</v>
      </c>
      <c r="N1238" s="16">
        <v>3172.1489652839578</v>
      </c>
      <c r="O1238" s="16">
        <v>3164.9558837300256</v>
      </c>
      <c r="P1238" s="17">
        <v>813.68598555534629</v>
      </c>
      <c r="Q1238" s="16">
        <v>805.70815370005971</v>
      </c>
      <c r="R1238" s="16">
        <v>903.33603776782968</v>
      </c>
      <c r="S1238" s="16">
        <v>866.02433186002304</v>
      </c>
      <c r="T1238" s="16">
        <v>0</v>
      </c>
      <c r="U1238" s="17">
        <v>3955.0172708102068</v>
      </c>
      <c r="V1238" s="16">
        <v>3916.2400725649368</v>
      </c>
      <c r="W1238" s="16">
        <v>2405.4814770408339</v>
      </c>
      <c r="X1238" s="16">
        <v>2306.1246334239349</v>
      </c>
      <c r="Y1238" s="16">
        <v>3164.9558837300256</v>
      </c>
      <c r="Z1238" s="18">
        <v>6.7426492478505368E-3</v>
      </c>
      <c r="AA1238" s="19">
        <v>4.0360397343165832E-3</v>
      </c>
      <c r="AB1238" s="19">
        <v>5.4223071303527871E-3</v>
      </c>
      <c r="AC1238" s="18">
        <v>0.17063045063019786</v>
      </c>
      <c r="AD1238" s="19">
        <v>0.27300872100831652</v>
      </c>
      <c r="AE1238" s="17">
        <v>551.25</v>
      </c>
    </row>
    <row r="1239" spans="2:31" x14ac:dyDescent="0.25">
      <c r="B1239" s="15" t="s">
        <v>38</v>
      </c>
      <c r="C1239" s="15" t="s">
        <v>2505</v>
      </c>
      <c r="D1239" s="15" t="s">
        <v>2252</v>
      </c>
      <c r="E1239" s="15" t="s">
        <v>2506</v>
      </c>
      <c r="F1239" s="16">
        <v>596249.10999999987</v>
      </c>
      <c r="G1239" s="16">
        <v>470102</v>
      </c>
      <c r="H1239" s="17">
        <v>1241.4670215575588</v>
      </c>
      <c r="I1239" s="16">
        <v>1241.4670215575588</v>
      </c>
      <c r="J1239" s="17">
        <v>0</v>
      </c>
      <c r="K1239" s="16">
        <v>3629.8286943318963</v>
      </c>
      <c r="L1239" s="16">
        <v>3582.0677904591084</v>
      </c>
      <c r="M1239" s="16">
        <v>3380.0024279203894</v>
      </c>
      <c r="N1239" s="16">
        <v>3240.393631984547</v>
      </c>
      <c r="O1239" s="16">
        <v>3233.0458006195031</v>
      </c>
      <c r="P1239" s="17">
        <v>831.19138315517034</v>
      </c>
      <c r="Q1239" s="16">
        <v>823.04191860485048</v>
      </c>
      <c r="R1239" s="16">
        <v>922.77013985155043</v>
      </c>
      <c r="S1239" s="16">
        <v>884.65572103159002</v>
      </c>
      <c r="T1239" s="16">
        <v>0</v>
      </c>
      <c r="U1239" s="17">
        <v>4040.104332734285</v>
      </c>
      <c r="V1239" s="16">
        <v>4000.492893411817</v>
      </c>
      <c r="W1239" s="16">
        <v>2457.2322880688389</v>
      </c>
      <c r="X1239" s="16">
        <v>2355.737910952957</v>
      </c>
      <c r="Y1239" s="16">
        <v>3233.0458006195031</v>
      </c>
      <c r="Z1239" s="18">
        <v>6.7426492478505368E-3</v>
      </c>
      <c r="AA1239" s="19">
        <v>4.0360397343165823E-3</v>
      </c>
      <c r="AB1239" s="19">
        <v>5.4223071303527879E-3</v>
      </c>
      <c r="AC1239" s="18">
        <v>0.17063045063019794</v>
      </c>
      <c r="AD1239" s="19">
        <v>0.27300872100831663</v>
      </c>
      <c r="AE1239" s="17">
        <v>0</v>
      </c>
    </row>
    <row r="1240" spans="2:31" x14ac:dyDescent="0.25">
      <c r="B1240" s="15" t="s">
        <v>38</v>
      </c>
      <c r="C1240" s="15" t="s">
        <v>2507</v>
      </c>
      <c r="D1240" s="15" t="s">
        <v>2252</v>
      </c>
      <c r="E1240" s="15" t="s">
        <v>2508</v>
      </c>
      <c r="F1240" s="16">
        <v>458684.55999999994</v>
      </c>
      <c r="G1240" s="16">
        <v>383985</v>
      </c>
      <c r="H1240" s="17">
        <v>955.04000758615712</v>
      </c>
      <c r="I1240" s="16">
        <v>955.04000758615712</v>
      </c>
      <c r="J1240" s="17">
        <v>0</v>
      </c>
      <c r="K1240" s="16">
        <v>2792.3670653948657</v>
      </c>
      <c r="L1240" s="16">
        <v>2755.6253934817751</v>
      </c>
      <c r="M1240" s="16">
        <v>2600.1798584648545</v>
      </c>
      <c r="N1240" s="16">
        <v>2492.7811251804369</v>
      </c>
      <c r="O1240" s="16">
        <v>2487.1285602707303</v>
      </c>
      <c r="P1240" s="17">
        <v>639.42175755754272</v>
      </c>
      <c r="Q1240" s="16">
        <v>633.15250952210511</v>
      </c>
      <c r="R1240" s="16">
        <v>709.87177755107564</v>
      </c>
      <c r="S1240" s="16">
        <v>680.55098673917939</v>
      </c>
      <c r="T1240" s="16">
        <v>0</v>
      </c>
      <c r="U1240" s="17">
        <v>3107.9853154234802</v>
      </c>
      <c r="V1240" s="16">
        <v>3077.5128915458272</v>
      </c>
      <c r="W1240" s="16">
        <v>1890.3080809137789</v>
      </c>
      <c r="X1240" s="16">
        <v>1812.2301384412576</v>
      </c>
      <c r="Y1240" s="16">
        <v>2487.1285602707303</v>
      </c>
      <c r="Z1240" s="18">
        <v>6.742649247850536E-3</v>
      </c>
      <c r="AA1240" s="19">
        <v>4.0360397343165823E-3</v>
      </c>
      <c r="AB1240" s="19">
        <v>5.4223071303527871E-3</v>
      </c>
      <c r="AC1240" s="18">
        <v>0.17063045063019788</v>
      </c>
      <c r="AD1240" s="19">
        <v>0.27300872100831663</v>
      </c>
      <c r="AE1240" s="17">
        <v>157.5</v>
      </c>
    </row>
    <row r="1241" spans="2:31" x14ac:dyDescent="0.25">
      <c r="B1241" s="15" t="s">
        <v>38</v>
      </c>
      <c r="C1241" s="15" t="s">
        <v>2509</v>
      </c>
      <c r="D1241" s="15" t="s">
        <v>2252</v>
      </c>
      <c r="E1241" s="15" t="s">
        <v>2510</v>
      </c>
      <c r="F1241" s="16">
        <v>557081.61</v>
      </c>
      <c r="G1241" s="16">
        <v>370574</v>
      </c>
      <c r="H1241" s="17">
        <v>1159.9152695275131</v>
      </c>
      <c r="I1241" s="16">
        <v>1159.9152695275131</v>
      </c>
      <c r="J1241" s="17">
        <v>0</v>
      </c>
      <c r="K1241" s="16">
        <v>3351.5159082323544</v>
      </c>
      <c r="L1241" s="16">
        <v>3346.762382317188</v>
      </c>
      <c r="M1241" s="16">
        <v>3157.9706581864748</v>
      </c>
      <c r="N1241" s="16">
        <v>3027.5327396961638</v>
      </c>
      <c r="O1241" s="16">
        <v>3020.6675860914102</v>
      </c>
      <c r="P1241" s="17">
        <v>769.78753484829053</v>
      </c>
      <c r="Q1241" s="16">
        <v>768.97643857930336</v>
      </c>
      <c r="R1241" s="16">
        <v>862.15353037328134</v>
      </c>
      <c r="S1241" s="16">
        <v>826.54284107524984</v>
      </c>
      <c r="T1241" s="16">
        <v>0</v>
      </c>
      <c r="U1241" s="17">
        <v>3741.6436429115774</v>
      </c>
      <c r="V1241" s="16">
        <v>3737.7012132653981</v>
      </c>
      <c r="W1241" s="16">
        <v>2295.8171278131936</v>
      </c>
      <c r="X1241" s="16">
        <v>2200.9898986209141</v>
      </c>
      <c r="Y1241" s="16">
        <v>3020.6675860914102</v>
      </c>
      <c r="Z1241" s="18">
        <v>6.7129705252494112E-3</v>
      </c>
      <c r="AA1241" s="19">
        <v>4.0360397343165823E-3</v>
      </c>
      <c r="AB1241" s="19">
        <v>5.4223071303527862E-3</v>
      </c>
      <c r="AC1241" s="18">
        <v>0.17063045063019786</v>
      </c>
      <c r="AD1241" s="19">
        <v>0.27300872100831663</v>
      </c>
      <c r="AE1241" s="17">
        <v>0</v>
      </c>
    </row>
    <row r="1242" spans="2:31" x14ac:dyDescent="0.25">
      <c r="B1242" s="15" t="s">
        <v>38</v>
      </c>
      <c r="C1242" s="15" t="s">
        <v>2511</v>
      </c>
      <c r="D1242" s="15" t="s">
        <v>2252</v>
      </c>
      <c r="E1242" s="15" t="s">
        <v>2512</v>
      </c>
      <c r="F1242" s="16">
        <v>2199667.16</v>
      </c>
      <c r="G1242" s="16">
        <v>310172</v>
      </c>
      <c r="H1242" s="17">
        <v>4579.9887861353363</v>
      </c>
      <c r="I1242" s="16">
        <v>4579.9887861353363</v>
      </c>
      <c r="J1242" s="17">
        <v>0</v>
      </c>
      <c r="K1242" s="16">
        <v>9446.6860107443426</v>
      </c>
      <c r="L1242" s="16">
        <v>9461.9898876775078</v>
      </c>
      <c r="M1242" s="16">
        <v>9707.9984088797974</v>
      </c>
      <c r="N1242" s="16">
        <v>9960.3961598820806</v>
      </c>
      <c r="O1242" s="16">
        <v>9968.2039640789444</v>
      </c>
      <c r="P1242" s="17">
        <v>2393.3778414348189</v>
      </c>
      <c r="Q1242" s="16">
        <v>2395.9891488523131</v>
      </c>
      <c r="R1242" s="16">
        <v>2650.3682291590458</v>
      </c>
      <c r="S1242" s="16">
        <v>2719.2750163455394</v>
      </c>
      <c r="T1242" s="16">
        <v>0</v>
      </c>
      <c r="U1242" s="17">
        <v>11633.296955444861</v>
      </c>
      <c r="V1242" s="16">
        <v>11645.989524960531</v>
      </c>
      <c r="W1242" s="16">
        <v>7057.6301797207516</v>
      </c>
      <c r="X1242" s="16">
        <v>7241.1211435365412</v>
      </c>
      <c r="Y1242" s="16">
        <v>9968.2039640789444</v>
      </c>
      <c r="Z1242" s="18">
        <v>5.2915474903951808E-3</v>
      </c>
      <c r="AA1242" s="19">
        <v>3.2502079367446872E-3</v>
      </c>
      <c r="AB1242" s="19">
        <v>4.5316874049612776E-3</v>
      </c>
      <c r="AC1242" s="18">
        <v>0.17063045063019788</v>
      </c>
      <c r="AD1242" s="19">
        <v>0.27300872100831658</v>
      </c>
      <c r="AE1242" s="17">
        <v>0</v>
      </c>
    </row>
    <row r="1243" spans="2:31" x14ac:dyDescent="0.25">
      <c r="B1243" s="15" t="s">
        <v>38</v>
      </c>
      <c r="C1243" s="15" t="s">
        <v>2513</v>
      </c>
      <c r="D1243" s="15" t="s">
        <v>2252</v>
      </c>
      <c r="E1243" s="15" t="s">
        <v>2514</v>
      </c>
      <c r="F1243" s="16">
        <v>1174767.8799999999</v>
      </c>
      <c r="G1243" s="16">
        <v>496649</v>
      </c>
      <c r="H1243" s="17">
        <v>2446.0172041264559</v>
      </c>
      <c r="I1243" s="16">
        <v>2446.0172041264559</v>
      </c>
      <c r="J1243" s="17">
        <v>0</v>
      </c>
      <c r="K1243" s="16">
        <v>6132.2374657168311</v>
      </c>
      <c r="L1243" s="16">
        <v>6161.0981126803636</v>
      </c>
      <c r="M1243" s="16">
        <v>6185.7837113610713</v>
      </c>
      <c r="N1243" s="16">
        <v>6155.9688398943417</v>
      </c>
      <c r="O1243" s="16">
        <v>6160.6344171837691</v>
      </c>
      <c r="P1243" s="17">
        <v>1463.7114599359593</v>
      </c>
      <c r="Q1243" s="16">
        <v>1468.6359651328255</v>
      </c>
      <c r="R1243" s="16">
        <v>1688.7728994727636</v>
      </c>
      <c r="S1243" s="16">
        <v>1680.6331795465949</v>
      </c>
      <c r="T1243" s="16">
        <v>0</v>
      </c>
      <c r="U1243" s="17">
        <v>7114.5432099073278</v>
      </c>
      <c r="V1243" s="16">
        <v>7138.4793516739937</v>
      </c>
      <c r="W1243" s="16">
        <v>4497.0108118883072</v>
      </c>
      <c r="X1243" s="16">
        <v>4475.3356603477469</v>
      </c>
      <c r="Y1243" s="16">
        <v>6160.6344171837691</v>
      </c>
      <c r="Z1243" s="18">
        <v>6.0663143776033962E-3</v>
      </c>
      <c r="AA1243" s="19">
        <v>3.8187741701943942E-3</v>
      </c>
      <c r="AB1243" s="19">
        <v>5.244129093130951E-3</v>
      </c>
      <c r="AC1243" s="18">
        <v>0.17063045063019786</v>
      </c>
      <c r="AD1243" s="19">
        <v>0.27300872100831652</v>
      </c>
      <c r="AE1243" s="17">
        <v>0</v>
      </c>
    </row>
    <row r="1244" spans="2:31" x14ac:dyDescent="0.25">
      <c r="B1244" s="15" t="s">
        <v>38</v>
      </c>
      <c r="C1244" s="15" t="s">
        <v>2515</v>
      </c>
      <c r="D1244" s="15" t="s">
        <v>2252</v>
      </c>
      <c r="E1244" s="15" t="s">
        <v>2516</v>
      </c>
      <c r="F1244" s="16">
        <v>4056382.7699999996</v>
      </c>
      <c r="G1244" s="16">
        <v>750159</v>
      </c>
      <c r="H1244" s="17">
        <v>8445.9085159377446</v>
      </c>
      <c r="I1244" s="16">
        <v>8445.9085159377446</v>
      </c>
      <c r="J1244" s="17">
        <v>0</v>
      </c>
      <c r="K1244" s="16">
        <v>18005.704659359035</v>
      </c>
      <c r="L1244" s="16">
        <v>18045.062298550729</v>
      </c>
      <c r="M1244" s="16">
        <v>18441.288229984541</v>
      </c>
      <c r="N1244" s="16">
        <v>18818.122281019372</v>
      </c>
      <c r="O1244" s="16">
        <v>18832.787399031266</v>
      </c>
      <c r="P1244" s="17">
        <v>4513.4506759965698</v>
      </c>
      <c r="Q1244" s="16">
        <v>4520.1662877075869</v>
      </c>
      <c r="R1244" s="16">
        <v>5034.6325134138024</v>
      </c>
      <c r="S1244" s="16">
        <v>5137.5114957191754</v>
      </c>
      <c r="T1244" s="16">
        <v>0</v>
      </c>
      <c r="U1244" s="17">
        <v>21938.162499300208</v>
      </c>
      <c r="V1244" s="16">
        <v>21970.804526780885</v>
      </c>
      <c r="W1244" s="16">
        <v>13406.655716570738</v>
      </c>
      <c r="X1244" s="16">
        <v>13680.610785300196</v>
      </c>
      <c r="Y1244" s="16">
        <v>18832.787399031266</v>
      </c>
      <c r="Z1244" s="18">
        <v>5.4123303341613764E-3</v>
      </c>
      <c r="AA1244" s="19">
        <v>3.3388449805824092E-3</v>
      </c>
      <c r="AB1244" s="19">
        <v>4.6427540167840887E-3</v>
      </c>
      <c r="AC1244" s="18">
        <v>0.17063045063019791</v>
      </c>
      <c r="AD1244" s="19">
        <v>0.27300872100831663</v>
      </c>
      <c r="AE1244" s="17">
        <v>0</v>
      </c>
    </row>
    <row r="1245" spans="2:31" x14ac:dyDescent="0.25">
      <c r="B1245" s="15" t="s">
        <v>38</v>
      </c>
      <c r="C1245" s="15" t="s">
        <v>2517</v>
      </c>
      <c r="D1245" s="15" t="s">
        <v>2252</v>
      </c>
      <c r="E1245" s="15" t="s">
        <v>2518</v>
      </c>
      <c r="F1245" s="16">
        <v>503391.22000000009</v>
      </c>
      <c r="G1245" s="16">
        <v>460668</v>
      </c>
      <c r="H1245" s="17">
        <v>1048.1250002563959</v>
      </c>
      <c r="I1245" s="16">
        <v>1048.1250002563959</v>
      </c>
      <c r="J1245" s="17">
        <v>0</v>
      </c>
      <c r="K1245" s="16">
        <v>3064.5310226639012</v>
      </c>
      <c r="L1245" s="16">
        <v>3024.2082460499028</v>
      </c>
      <c r="M1245" s="16">
        <v>2853.6118834522158</v>
      </c>
      <c r="N1245" s="16">
        <v>2735.7453056574504</v>
      </c>
      <c r="O1245" s="16">
        <v>2729.5418015629893</v>
      </c>
      <c r="P1245" s="17">
        <v>701.74435047788756</v>
      </c>
      <c r="Q1245" s="16">
        <v>694.86405693358006</v>
      </c>
      <c r="R1245" s="16">
        <v>779.0609305554226</v>
      </c>
      <c r="S1245" s="16">
        <v>746.88232690204234</v>
      </c>
      <c r="T1245" s="16">
        <v>0</v>
      </c>
      <c r="U1245" s="17">
        <v>3410.9116724424093</v>
      </c>
      <c r="V1245" s="16">
        <v>3377.4691893727186</v>
      </c>
      <c r="W1245" s="16">
        <v>2074.5509528967932</v>
      </c>
      <c r="X1245" s="16">
        <v>1988.8629787554082</v>
      </c>
      <c r="Y1245" s="16">
        <v>2729.5418015629893</v>
      </c>
      <c r="Z1245" s="18">
        <v>6.7426492478505351E-3</v>
      </c>
      <c r="AA1245" s="19">
        <v>4.0360397343165823E-3</v>
      </c>
      <c r="AB1245" s="19">
        <v>5.4223071303527879E-3</v>
      </c>
      <c r="AC1245" s="18">
        <v>0.17063045063019786</v>
      </c>
      <c r="AD1245" s="19">
        <v>0.27300872100831652</v>
      </c>
      <c r="AE1245" s="17">
        <v>3441.3785386745599</v>
      </c>
    </row>
    <row r="1246" spans="2:31" x14ac:dyDescent="0.25">
      <c r="B1246" s="15" t="s">
        <v>38</v>
      </c>
      <c r="C1246" s="15" t="s">
        <v>2519</v>
      </c>
      <c r="D1246" s="15" t="s">
        <v>2252</v>
      </c>
      <c r="E1246" s="15" t="s">
        <v>2520</v>
      </c>
      <c r="F1246" s="16">
        <v>7363082.453999999</v>
      </c>
      <c r="G1246" s="16">
        <v>767817</v>
      </c>
      <c r="H1246" s="17">
        <v>15330.880818673426</v>
      </c>
      <c r="I1246" s="16">
        <v>15330.880818673426</v>
      </c>
      <c r="J1246" s="17">
        <v>0</v>
      </c>
      <c r="K1246" s="16">
        <v>30733.277757395601</v>
      </c>
      <c r="L1246" s="16">
        <v>30767.602751554376</v>
      </c>
      <c r="M1246" s="16">
        <v>31678.261026435684</v>
      </c>
      <c r="N1246" s="16">
        <v>32657.624008599138</v>
      </c>
      <c r="O1246" s="16">
        <v>32683.354550090917</v>
      </c>
      <c r="P1246" s="17">
        <v>7859.9481357355535</v>
      </c>
      <c r="Q1246" s="16">
        <v>7865.8050249567405</v>
      </c>
      <c r="R1246" s="16">
        <v>8648.4415265948082</v>
      </c>
      <c r="S1246" s="16">
        <v>8915.8161617580936</v>
      </c>
      <c r="T1246" s="16">
        <v>0</v>
      </c>
      <c r="U1246" s="17">
        <v>38204.210440333474</v>
      </c>
      <c r="V1246" s="16">
        <v>38232.678545271061</v>
      </c>
      <c r="W1246" s="16">
        <v>23029.819499840876</v>
      </c>
      <c r="X1246" s="16">
        <v>23741.807846841046</v>
      </c>
      <c r="Y1246" s="16">
        <v>32683.354550090917</v>
      </c>
      <c r="Z1246" s="18">
        <v>5.190549573710135E-3</v>
      </c>
      <c r="AA1246" s="19">
        <v>3.1760901523840202E-3</v>
      </c>
      <c r="AB1246" s="19">
        <v>4.4388141453360558E-3</v>
      </c>
      <c r="AC1246" s="18">
        <v>0.17063045063019791</v>
      </c>
      <c r="AD1246" s="19">
        <v>0.27300872100831658</v>
      </c>
      <c r="AE1246" s="17">
        <v>0</v>
      </c>
    </row>
    <row r="1247" spans="2:31" x14ac:dyDescent="0.25">
      <c r="B1247" s="15" t="s">
        <v>38</v>
      </c>
      <c r="C1247" s="15" t="s">
        <v>2521</v>
      </c>
      <c r="D1247" s="15" t="s">
        <v>2252</v>
      </c>
      <c r="E1247" s="15" t="s">
        <v>2522</v>
      </c>
      <c r="F1247" s="16">
        <v>627158.25899999996</v>
      </c>
      <c r="G1247" s="16">
        <v>347427.00000000006</v>
      </c>
      <c r="H1247" s="17">
        <v>1305.8238289797264</v>
      </c>
      <c r="I1247" s="16">
        <v>1305.8238289797264</v>
      </c>
      <c r="J1247" s="17">
        <v>0</v>
      </c>
      <c r="K1247" s="16">
        <v>3543.9927705161035</v>
      </c>
      <c r="L1247" s="16">
        <v>3564.54321309123</v>
      </c>
      <c r="M1247" s="16">
        <v>3551.1958477638063</v>
      </c>
      <c r="N1247" s="16">
        <v>3408.3734375890567</v>
      </c>
      <c r="O1247" s="16">
        <v>3400.6446996353397</v>
      </c>
      <c r="P1247" s="17">
        <v>827.52639184578732</v>
      </c>
      <c r="Q1247" s="16">
        <v>831.03292312303108</v>
      </c>
      <c r="R1247" s="16">
        <v>969.50743644804118</v>
      </c>
      <c r="S1247" s="16">
        <v>930.51567291490232</v>
      </c>
      <c r="T1247" s="16">
        <v>0</v>
      </c>
      <c r="U1247" s="17">
        <v>4022.2902076500427</v>
      </c>
      <c r="V1247" s="16">
        <v>4039.3341189479256</v>
      </c>
      <c r="W1247" s="16">
        <v>2581.6884113157653</v>
      </c>
      <c r="X1247" s="16">
        <v>2477.8577646741542</v>
      </c>
      <c r="Y1247" s="16">
        <v>3400.6446996353397</v>
      </c>
      <c r="Z1247" s="18">
        <v>6.4271052887449644E-3</v>
      </c>
      <c r="AA1247" s="19">
        <v>4.0337076833344542E-3</v>
      </c>
      <c r="AB1247" s="19">
        <v>5.4223071303527871E-3</v>
      </c>
      <c r="AC1247" s="18">
        <v>0.17063045063019786</v>
      </c>
      <c r="AD1247" s="19">
        <v>0.27300872100831652</v>
      </c>
      <c r="AE1247" s="17">
        <v>633.25</v>
      </c>
    </row>
    <row r="1248" spans="2:31" x14ac:dyDescent="0.25">
      <c r="B1248" s="15" t="s">
        <v>38</v>
      </c>
      <c r="C1248" s="15" t="s">
        <v>2523</v>
      </c>
      <c r="D1248" s="15" t="s">
        <v>2252</v>
      </c>
      <c r="E1248" s="15" t="s">
        <v>2524</v>
      </c>
      <c r="F1248" s="16">
        <v>728674.10700000008</v>
      </c>
      <c r="G1248" s="16">
        <v>520800</v>
      </c>
      <c r="H1248" s="17">
        <v>1517.1928278490914</v>
      </c>
      <c r="I1248" s="16">
        <v>1517.1928278490914</v>
      </c>
      <c r="J1248" s="17">
        <v>0</v>
      </c>
      <c r="K1248" s="16">
        <v>4436.0018959278132</v>
      </c>
      <c r="L1248" s="16">
        <v>4377.6334499287632</v>
      </c>
      <c r="M1248" s="16">
        <v>4130.6900245481665</v>
      </c>
      <c r="N1248" s="16">
        <v>3960.0745670124816</v>
      </c>
      <c r="O1248" s="16">
        <v>3951.0948060895507</v>
      </c>
      <c r="P1248" s="17">
        <v>1015.7962984073696</v>
      </c>
      <c r="Q1248" s="16">
        <v>1005.8368641639669</v>
      </c>
      <c r="R1248" s="16">
        <v>1127.7144004837064</v>
      </c>
      <c r="S1248" s="16">
        <v>1081.1348926376343</v>
      </c>
      <c r="T1248" s="16">
        <v>0</v>
      </c>
      <c r="U1248" s="17">
        <v>4937.3984253695353</v>
      </c>
      <c r="V1248" s="16">
        <v>4888.9894136138873</v>
      </c>
      <c r="W1248" s="16">
        <v>3002.9756240644601</v>
      </c>
      <c r="X1248" s="16">
        <v>2878.9396743748475</v>
      </c>
      <c r="Y1248" s="16">
        <v>3951.0948060895507</v>
      </c>
      <c r="Z1248" s="18">
        <v>6.742649247850536E-3</v>
      </c>
      <c r="AA1248" s="19">
        <v>4.0360397343165832E-3</v>
      </c>
      <c r="AB1248" s="19">
        <v>5.4223071303527879E-3</v>
      </c>
      <c r="AC1248" s="18">
        <v>0.17063045063019788</v>
      </c>
      <c r="AD1248" s="19">
        <v>0.27300872100831647</v>
      </c>
      <c r="AE1248" s="17">
        <v>405.20681208139649</v>
      </c>
    </row>
    <row r="1249" spans="2:31" x14ac:dyDescent="0.25">
      <c r="B1249" s="15" t="s">
        <v>38</v>
      </c>
      <c r="C1249" s="15" t="s">
        <v>2525</v>
      </c>
      <c r="D1249" s="15" t="s">
        <v>2252</v>
      </c>
      <c r="E1249" s="15" t="s">
        <v>2526</v>
      </c>
      <c r="F1249" s="16">
        <v>1211517.02</v>
      </c>
      <c r="G1249" s="16">
        <v>381461</v>
      </c>
      <c r="H1249" s="17">
        <v>2522.5336208647582</v>
      </c>
      <c r="I1249" s="16">
        <v>2522.5336208647582</v>
      </c>
      <c r="J1249" s="17">
        <v>0</v>
      </c>
      <c r="K1249" s="16">
        <v>5894.7330262508121</v>
      </c>
      <c r="L1249" s="16">
        <v>5916.3262014210195</v>
      </c>
      <c r="M1249" s="16">
        <v>5983.923938882268</v>
      </c>
      <c r="N1249" s="16">
        <v>6018.1884467852697</v>
      </c>
      <c r="O1249" s="16">
        <v>6022.8042032969333</v>
      </c>
      <c r="P1249" s="17">
        <v>1436.2420010718645</v>
      </c>
      <c r="Q1249" s="16">
        <v>1439.9264542816934</v>
      </c>
      <c r="R1249" s="16">
        <v>1633.6634211652956</v>
      </c>
      <c r="S1249" s="16">
        <v>1643.0179306438642</v>
      </c>
      <c r="T1249" s="16">
        <v>0</v>
      </c>
      <c r="U1249" s="17">
        <v>6981.0246460437056</v>
      </c>
      <c r="V1249" s="16">
        <v>6998.9333680040845</v>
      </c>
      <c r="W1249" s="16">
        <v>4350.2605177169726</v>
      </c>
      <c r="X1249" s="16">
        <v>4375.1705161414056</v>
      </c>
      <c r="Y1249" s="16">
        <v>6022.8042032969333</v>
      </c>
      <c r="Z1249" s="18">
        <v>5.7696085912386889E-3</v>
      </c>
      <c r="AA1249" s="19">
        <v>3.6010352681047674E-3</v>
      </c>
      <c r="AB1249" s="19">
        <v>4.9712914501992989E-3</v>
      </c>
      <c r="AC1249" s="18">
        <v>0.17063045063019788</v>
      </c>
      <c r="AD1249" s="19">
        <v>0.27300872100831652</v>
      </c>
      <c r="AE1249" s="17">
        <v>0</v>
      </c>
    </row>
    <row r="1250" spans="2:31" x14ac:dyDescent="0.25">
      <c r="B1250" s="15" t="s">
        <v>38</v>
      </c>
      <c r="C1250" s="15" t="s">
        <v>2527</v>
      </c>
      <c r="D1250" s="15" t="s">
        <v>2252</v>
      </c>
      <c r="E1250" s="15" t="s">
        <v>2528</v>
      </c>
      <c r="F1250" s="16">
        <v>1651962.53</v>
      </c>
      <c r="G1250" s="16">
        <v>0</v>
      </c>
      <c r="H1250" s="17">
        <v>3439.5975900807457</v>
      </c>
      <c r="I1250" s="16">
        <v>3439.5975900807457</v>
      </c>
      <c r="J1250" s="17">
        <v>1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7">
        <v>586.90008678202025</v>
      </c>
      <c r="Q1250" s="16">
        <v>586.90008678202003</v>
      </c>
      <c r="R1250" s="16">
        <v>0</v>
      </c>
      <c r="S1250" s="16">
        <v>0</v>
      </c>
      <c r="T1250" s="16">
        <v>0</v>
      </c>
      <c r="U1250" s="17">
        <v>2852.6975032987257</v>
      </c>
      <c r="V1250" s="16">
        <v>2852.6975032987257</v>
      </c>
      <c r="W1250" s="16">
        <v>0</v>
      </c>
      <c r="X1250" s="16">
        <v>0</v>
      </c>
      <c r="Y1250" s="16">
        <v>0</v>
      </c>
      <c r="Z1250" s="18">
        <v>1.7268536371092664E-3</v>
      </c>
      <c r="AA1250" s="19">
        <v>0</v>
      </c>
      <c r="AB1250" s="19">
        <v>0</v>
      </c>
      <c r="AC1250" s="18">
        <v>0.17063045063019788</v>
      </c>
      <c r="AD1250" s="19" t="s">
        <v>195</v>
      </c>
      <c r="AE1250" s="17">
        <v>2000.75</v>
      </c>
    </row>
    <row r="1251" spans="2:31" x14ac:dyDescent="0.25">
      <c r="B1251" s="15" t="s">
        <v>38</v>
      </c>
      <c r="C1251" s="15" t="s">
        <v>2529</v>
      </c>
      <c r="D1251" s="15" t="s">
        <v>2252</v>
      </c>
      <c r="E1251" s="15" t="s">
        <v>2530</v>
      </c>
      <c r="F1251" s="16">
        <v>594993.06000000017</v>
      </c>
      <c r="G1251" s="16">
        <v>481255</v>
      </c>
      <c r="H1251" s="17">
        <v>1238.8517645680311</v>
      </c>
      <c r="I1251" s="16">
        <v>1238.8517645680311</v>
      </c>
      <c r="J1251" s="17">
        <v>0</v>
      </c>
      <c r="K1251" s="16">
        <v>3622.1821481902771</v>
      </c>
      <c r="L1251" s="16">
        <v>3574.5218567667207</v>
      </c>
      <c r="M1251" s="16">
        <v>3372.8821622824444</v>
      </c>
      <c r="N1251" s="16">
        <v>3233.567464275126</v>
      </c>
      <c r="O1251" s="16">
        <v>3226.235111748425</v>
      </c>
      <c r="P1251" s="17">
        <v>829.44040706262388</v>
      </c>
      <c r="Q1251" s="16">
        <v>821.30811005985572</v>
      </c>
      <c r="R1251" s="16">
        <v>920.82624523649508</v>
      </c>
      <c r="S1251" s="16">
        <v>882.79211771585233</v>
      </c>
      <c r="T1251" s="16">
        <v>0</v>
      </c>
      <c r="U1251" s="17">
        <v>4031.5935056956846</v>
      </c>
      <c r="V1251" s="16">
        <v>3992.0655112748964</v>
      </c>
      <c r="W1251" s="16">
        <v>2452.0559170459492</v>
      </c>
      <c r="X1251" s="16">
        <v>2350.7753465592737</v>
      </c>
      <c r="Y1251" s="16">
        <v>3226.235111748425</v>
      </c>
      <c r="Z1251" s="18">
        <v>6.7426492478505368E-3</v>
      </c>
      <c r="AA1251" s="19">
        <v>4.0360397343165832E-3</v>
      </c>
      <c r="AB1251" s="19">
        <v>5.4223071303527879E-3</v>
      </c>
      <c r="AC1251" s="18">
        <v>0.17063045063019783</v>
      </c>
      <c r="AD1251" s="19">
        <v>0.27300872100831647</v>
      </c>
      <c r="AE1251" s="17">
        <v>0</v>
      </c>
    </row>
    <row r="1252" spans="2:31" x14ac:dyDescent="0.25">
      <c r="B1252" s="15" t="s">
        <v>38</v>
      </c>
      <c r="C1252" s="15" t="s">
        <v>2531</v>
      </c>
      <c r="D1252" s="15" t="s">
        <v>2252</v>
      </c>
      <c r="E1252" s="15" t="s">
        <v>2532</v>
      </c>
      <c r="F1252" s="16">
        <v>1701382.44</v>
      </c>
      <c r="G1252" s="16">
        <v>1020442.7653061224</v>
      </c>
      <c r="H1252" s="17">
        <v>3542.4961729789952</v>
      </c>
      <c r="I1252" s="16">
        <v>3542.4961729789952</v>
      </c>
      <c r="J1252" s="17">
        <v>0</v>
      </c>
      <c r="K1252" s="16">
        <v>9870.234093681278</v>
      </c>
      <c r="L1252" s="16">
        <v>9930.8547258579547</v>
      </c>
      <c r="M1252" s="16">
        <v>9644.7553238630699</v>
      </c>
      <c r="N1252" s="16">
        <v>9246.3849952687269</v>
      </c>
      <c r="O1252" s="16">
        <v>9225.4181358690221</v>
      </c>
      <c r="P1252" s="17">
        <v>2288.6202095815365</v>
      </c>
      <c r="Q1252" s="16">
        <v>2298.9639353673301</v>
      </c>
      <c r="R1252" s="16">
        <v>2633.1023154060085</v>
      </c>
      <c r="S1252" s="16">
        <v>2524.3437415087897</v>
      </c>
      <c r="T1252" s="16">
        <v>0</v>
      </c>
      <c r="U1252" s="17">
        <v>11124.110057078737</v>
      </c>
      <c r="V1252" s="16">
        <v>11174.38696346962</v>
      </c>
      <c r="W1252" s="16">
        <v>7011.6530084570613</v>
      </c>
      <c r="X1252" s="16">
        <v>6722.0412537599368</v>
      </c>
      <c r="Y1252" s="16">
        <v>9225.4181358690221</v>
      </c>
      <c r="Z1252" s="18">
        <v>6.553052534310968E-3</v>
      </c>
      <c r="AA1252" s="19">
        <v>4.0360397343165832E-3</v>
      </c>
      <c r="AB1252" s="19">
        <v>5.4223071303527871E-3</v>
      </c>
      <c r="AC1252" s="18">
        <v>0.17063045063019788</v>
      </c>
      <c r="AD1252" s="19">
        <v>0.27300872100831652</v>
      </c>
      <c r="AE1252" s="17">
        <v>19113.958810362376</v>
      </c>
    </row>
    <row r="1253" spans="2:31" x14ac:dyDescent="0.25">
      <c r="B1253" s="15" t="s">
        <v>38</v>
      </c>
      <c r="C1253" s="15" t="s">
        <v>2533</v>
      </c>
      <c r="D1253" s="15" t="s">
        <v>2252</v>
      </c>
      <c r="E1253" s="15" t="s">
        <v>2534</v>
      </c>
      <c r="F1253" s="16">
        <v>1047287.9600000001</v>
      </c>
      <c r="G1253" s="16">
        <v>461913</v>
      </c>
      <c r="H1253" s="17">
        <v>2180.5876815720399</v>
      </c>
      <c r="I1253" s="16">
        <v>2180.5876815720399</v>
      </c>
      <c r="J1253" s="17">
        <v>0</v>
      </c>
      <c r="K1253" s="16">
        <v>5529.7173570924624</v>
      </c>
      <c r="L1253" s="16">
        <v>5556.6435618948999</v>
      </c>
      <c r="M1253" s="16">
        <v>5572.4747238717791</v>
      </c>
      <c r="N1253" s="16">
        <v>5536.3675833306152</v>
      </c>
      <c r="O1253" s="16">
        <v>5540.5555659384818</v>
      </c>
      <c r="P1253" s="17">
        <v>1315.6128232436092</v>
      </c>
      <c r="Q1253" s="16">
        <v>1320.2072537028098</v>
      </c>
      <c r="R1253" s="16">
        <v>1521.3341972154062</v>
      </c>
      <c r="S1253" s="16">
        <v>1511.476632956987</v>
      </c>
      <c r="T1253" s="16">
        <v>0</v>
      </c>
      <c r="U1253" s="17">
        <v>6394.6922154208933</v>
      </c>
      <c r="V1253" s="16">
        <v>6417.0239897641304</v>
      </c>
      <c r="W1253" s="16">
        <v>4051.1405266563729</v>
      </c>
      <c r="X1253" s="16">
        <v>4024.8909503736281</v>
      </c>
      <c r="Y1253" s="16">
        <v>5540.5555659384818</v>
      </c>
      <c r="Z1253" s="18">
        <v>6.1166158184349905E-3</v>
      </c>
      <c r="AA1253" s="19">
        <v>3.8556881132434675E-3</v>
      </c>
      <c r="AB1253" s="19">
        <v>5.2903840944934395E-3</v>
      </c>
      <c r="AC1253" s="18">
        <v>0.17063045063019786</v>
      </c>
      <c r="AD1253" s="19">
        <v>0.27300872100831652</v>
      </c>
      <c r="AE1253" s="17">
        <v>0</v>
      </c>
    </row>
    <row r="1254" spans="2:31" x14ac:dyDescent="0.25">
      <c r="B1254" s="15" t="s">
        <v>38</v>
      </c>
      <c r="C1254" s="15" t="s">
        <v>2535</v>
      </c>
      <c r="D1254" s="15" t="s">
        <v>2252</v>
      </c>
      <c r="E1254" s="15" t="s">
        <v>2536</v>
      </c>
      <c r="F1254" s="16">
        <v>753561.92</v>
      </c>
      <c r="G1254" s="16">
        <v>501750</v>
      </c>
      <c r="H1254" s="17">
        <v>1569.0124424363426</v>
      </c>
      <c r="I1254" s="16">
        <v>1569.0124424363426</v>
      </c>
      <c r="J1254" s="17">
        <v>0</v>
      </c>
      <c r="K1254" s="16">
        <v>4535.1450239774003</v>
      </c>
      <c r="L1254" s="16">
        <v>4527.1512132714524</v>
      </c>
      <c r="M1254" s="16">
        <v>4271.773452522807</v>
      </c>
      <c r="N1254" s="16">
        <v>4095.3306360055608</v>
      </c>
      <c r="O1254" s="16">
        <v>4086.0441719783366</v>
      </c>
      <c r="P1254" s="17">
        <v>1041.5551392118639</v>
      </c>
      <c r="Q1254" s="16">
        <v>1040.1911516888551</v>
      </c>
      <c r="R1254" s="16">
        <v>1166.2314067105319</v>
      </c>
      <c r="S1254" s="16">
        <v>1118.0609790420472</v>
      </c>
      <c r="T1254" s="16">
        <v>0</v>
      </c>
      <c r="U1254" s="17">
        <v>5062.6023272018783</v>
      </c>
      <c r="V1254" s="16">
        <v>5055.9725040189396</v>
      </c>
      <c r="W1254" s="16">
        <v>3105.5420458122753</v>
      </c>
      <c r="X1254" s="16">
        <v>2977.2696569635136</v>
      </c>
      <c r="Y1254" s="16">
        <v>4086.0441719783366</v>
      </c>
      <c r="Z1254" s="18">
        <v>6.7138310486952535E-3</v>
      </c>
      <c r="AA1254" s="19">
        <v>4.0360397343165832E-3</v>
      </c>
      <c r="AB1254" s="19">
        <v>5.4223071303527871E-3</v>
      </c>
      <c r="AC1254" s="18">
        <v>0.17063045063019788</v>
      </c>
      <c r="AD1254" s="19">
        <v>0.27300872100831647</v>
      </c>
      <c r="AE1254" s="17">
        <v>0</v>
      </c>
    </row>
    <row r="1255" spans="2:31" x14ac:dyDescent="0.25">
      <c r="B1255" s="15" t="s">
        <v>38</v>
      </c>
      <c r="C1255" s="15" t="s">
        <v>2537</v>
      </c>
      <c r="D1255" s="15" t="s">
        <v>2252</v>
      </c>
      <c r="E1255" s="15" t="s">
        <v>2538</v>
      </c>
      <c r="F1255" s="16">
        <v>296777.19</v>
      </c>
      <c r="G1255" s="16">
        <v>502113</v>
      </c>
      <c r="H1255" s="17">
        <v>617.9281242625616</v>
      </c>
      <c r="I1255" s="16">
        <v>617.9281242625616</v>
      </c>
      <c r="J1255" s="17">
        <v>0</v>
      </c>
      <c r="K1255" s="16">
        <v>1806.7118961153492</v>
      </c>
      <c r="L1255" s="16">
        <v>1782.9393711664629</v>
      </c>
      <c r="M1255" s="16">
        <v>1682.3633040750215</v>
      </c>
      <c r="N1255" s="16">
        <v>1612.874384993662</v>
      </c>
      <c r="O1255" s="16">
        <v>1609.217073463064</v>
      </c>
      <c r="P1255" s="17">
        <v>413.71741929309508</v>
      </c>
      <c r="Q1255" s="16">
        <v>409.66110264844883</v>
      </c>
      <c r="R1255" s="16">
        <v>459.29985391684721</v>
      </c>
      <c r="S1255" s="16">
        <v>440.32877299419232</v>
      </c>
      <c r="T1255" s="16">
        <v>0</v>
      </c>
      <c r="U1255" s="17">
        <v>2010.9226010848156</v>
      </c>
      <c r="V1255" s="16">
        <v>1991.2063927805757</v>
      </c>
      <c r="W1255" s="16">
        <v>1223.0634501581742</v>
      </c>
      <c r="X1255" s="16">
        <v>1172.5456119994697</v>
      </c>
      <c r="Y1255" s="16">
        <v>1609.217073463064</v>
      </c>
      <c r="Z1255" s="18">
        <v>6.742649247850536E-3</v>
      </c>
      <c r="AA1255" s="19">
        <v>4.0360397343165832E-3</v>
      </c>
      <c r="AB1255" s="19">
        <v>5.4223071303527879E-3</v>
      </c>
      <c r="AC1255" s="18">
        <v>0.17063045063019788</v>
      </c>
      <c r="AD1255" s="19">
        <v>0.27300872100831658</v>
      </c>
      <c r="AE1255" s="17">
        <v>979.96423815070261</v>
      </c>
    </row>
    <row r="1256" spans="2:31" x14ac:dyDescent="0.25">
      <c r="B1256" s="15" t="s">
        <v>38</v>
      </c>
      <c r="C1256" s="15" t="s">
        <v>2539</v>
      </c>
      <c r="D1256" s="15" t="s">
        <v>2252</v>
      </c>
      <c r="E1256" s="15" t="s">
        <v>2540</v>
      </c>
      <c r="F1256" s="16">
        <v>460602.43000000005</v>
      </c>
      <c r="G1256" s="16">
        <v>472808</v>
      </c>
      <c r="H1256" s="17">
        <v>959.03325858930691</v>
      </c>
      <c r="I1256" s="16">
        <v>959.03325858930691</v>
      </c>
      <c r="J1256" s="17">
        <v>0</v>
      </c>
      <c r="K1256" s="16">
        <v>2804.0426208652943</v>
      </c>
      <c r="L1256" s="16">
        <v>2767.1473232223302</v>
      </c>
      <c r="M1256" s="16">
        <v>2611.051833194404</v>
      </c>
      <c r="N1256" s="16">
        <v>2503.2040400842006</v>
      </c>
      <c r="O1256" s="16">
        <v>2497.5278404468208</v>
      </c>
      <c r="P1256" s="17">
        <v>642.09533306696687</v>
      </c>
      <c r="Q1256" s="16">
        <v>635.79987180401235</v>
      </c>
      <c r="R1256" s="16">
        <v>712.83992146682453</v>
      </c>
      <c r="S1256" s="16">
        <v>683.39653340623443</v>
      </c>
      <c r="T1256" s="16">
        <v>0</v>
      </c>
      <c r="U1256" s="17">
        <v>3120.9805463876346</v>
      </c>
      <c r="V1256" s="16">
        <v>3090.3807100076247</v>
      </c>
      <c r="W1256" s="16">
        <v>1898.2119117275795</v>
      </c>
      <c r="X1256" s="16">
        <v>1819.8075066779661</v>
      </c>
      <c r="Y1256" s="16">
        <v>2497.5278404468208</v>
      </c>
      <c r="Z1256" s="18">
        <v>6.742649247850536E-3</v>
      </c>
      <c r="AA1256" s="19">
        <v>4.0360397343165832E-3</v>
      </c>
      <c r="AB1256" s="19">
        <v>5.4223071303527871E-3</v>
      </c>
      <c r="AC1256" s="18">
        <v>0.17063045063019788</v>
      </c>
      <c r="AD1256" s="19">
        <v>0.27300872100831658</v>
      </c>
      <c r="AE1256" s="17">
        <v>0</v>
      </c>
    </row>
    <row r="1257" spans="2:31" x14ac:dyDescent="0.25">
      <c r="B1257" s="15" t="s">
        <v>38</v>
      </c>
      <c r="C1257" s="15" t="s">
        <v>2541</v>
      </c>
      <c r="D1257" s="15" t="s">
        <v>2252</v>
      </c>
      <c r="E1257" s="15" t="s">
        <v>2542</v>
      </c>
      <c r="F1257" s="16">
        <v>3772036.3699999982</v>
      </c>
      <c r="G1257" s="16">
        <v>1030159</v>
      </c>
      <c r="H1257" s="17">
        <v>7853.8628887356917</v>
      </c>
      <c r="I1257" s="16">
        <v>7853.8628887356917</v>
      </c>
      <c r="J1257" s="17">
        <v>0</v>
      </c>
      <c r="K1257" s="16">
        <v>17835.830080112268</v>
      </c>
      <c r="L1257" s="16">
        <v>17893.215446979695</v>
      </c>
      <c r="M1257" s="16">
        <v>18154.455256245143</v>
      </c>
      <c r="N1257" s="16">
        <v>18339.471869233188</v>
      </c>
      <c r="O1257" s="16">
        <v>18353.607056026187</v>
      </c>
      <c r="P1257" s="17">
        <v>4383.4438878259534</v>
      </c>
      <c r="Q1257" s="16">
        <v>4393.2355788341201</v>
      </c>
      <c r="R1257" s="16">
        <v>4956.3246101101968</v>
      </c>
      <c r="S1257" s="16">
        <v>5006.8357589873249</v>
      </c>
      <c r="T1257" s="16">
        <v>0</v>
      </c>
      <c r="U1257" s="17">
        <v>21306.249081022004</v>
      </c>
      <c r="V1257" s="16">
        <v>21353.842756881266</v>
      </c>
      <c r="W1257" s="16">
        <v>13198.130646134945</v>
      </c>
      <c r="X1257" s="16">
        <v>13332.636110245863</v>
      </c>
      <c r="Y1257" s="16">
        <v>18353.607056026187</v>
      </c>
      <c r="Z1257" s="18">
        <v>5.6547826761680041E-3</v>
      </c>
      <c r="AA1257" s="19">
        <v>3.5167697437101884E-3</v>
      </c>
      <c r="AB1257" s="19">
        <v>4.8657025690412936E-3</v>
      </c>
      <c r="AC1257" s="18">
        <v>0.17063045063019788</v>
      </c>
      <c r="AD1257" s="19">
        <v>0.27300872100831658</v>
      </c>
      <c r="AE1257" s="17">
        <v>0</v>
      </c>
    </row>
    <row r="1258" spans="2:31" x14ac:dyDescent="0.25">
      <c r="B1258" s="15" t="s">
        <v>38</v>
      </c>
      <c r="C1258" s="15" t="s">
        <v>2543</v>
      </c>
      <c r="D1258" s="15" t="s">
        <v>2252</v>
      </c>
      <c r="E1258" s="15" t="s">
        <v>2544</v>
      </c>
      <c r="F1258" s="16">
        <v>644985.57000000007</v>
      </c>
      <c r="G1258" s="16">
        <v>456686</v>
      </c>
      <c r="H1258" s="17">
        <v>1342.9425740115646</v>
      </c>
      <c r="I1258" s="16">
        <v>1342.9425740115646</v>
      </c>
      <c r="J1258" s="17">
        <v>0</v>
      </c>
      <c r="K1258" s="16">
        <v>3926.5251555948066</v>
      </c>
      <c r="L1258" s="16">
        <v>3874.8603509159275</v>
      </c>
      <c r="M1258" s="16">
        <v>3656.2784849668237</v>
      </c>
      <c r="N1258" s="16">
        <v>3505.2582866747157</v>
      </c>
      <c r="O1258" s="16">
        <v>3497.3098551856574</v>
      </c>
      <c r="P1258" s="17">
        <v>899.13165328402067</v>
      </c>
      <c r="Q1258" s="16">
        <v>890.31606437994208</v>
      </c>
      <c r="R1258" s="16">
        <v>998.19591283101806</v>
      </c>
      <c r="S1258" s="16">
        <v>956.96608164886163</v>
      </c>
      <c r="T1258" s="16">
        <v>0</v>
      </c>
      <c r="U1258" s="17">
        <v>4370.33607632235</v>
      </c>
      <c r="V1258" s="16">
        <v>4327.4868605475504</v>
      </c>
      <c r="W1258" s="16">
        <v>2658.0825721358055</v>
      </c>
      <c r="X1258" s="16">
        <v>2548.2922050258539</v>
      </c>
      <c r="Y1258" s="16">
        <v>3497.3098551856574</v>
      </c>
      <c r="Z1258" s="18">
        <v>6.742649247850536E-3</v>
      </c>
      <c r="AA1258" s="19">
        <v>4.0360397343165832E-3</v>
      </c>
      <c r="AB1258" s="19">
        <v>5.4223071303527879E-3</v>
      </c>
      <c r="AC1258" s="18">
        <v>0.17063045063019786</v>
      </c>
      <c r="AD1258" s="19">
        <v>0.27300872100831658</v>
      </c>
      <c r="AE1258" s="17">
        <v>0</v>
      </c>
    </row>
    <row r="1259" spans="2:31" x14ac:dyDescent="0.25">
      <c r="B1259" s="15" t="s">
        <v>38</v>
      </c>
      <c r="C1259" s="15" t="s">
        <v>2545</v>
      </c>
      <c r="D1259" s="15" t="s">
        <v>2252</v>
      </c>
      <c r="E1259" s="15" t="s">
        <v>2546</v>
      </c>
      <c r="F1259" s="16">
        <v>528728.19999999995</v>
      </c>
      <c r="G1259" s="16">
        <v>395470</v>
      </c>
      <c r="H1259" s="17">
        <v>1100.879838072193</v>
      </c>
      <c r="I1259" s="16">
        <v>1100.879838072193</v>
      </c>
      <c r="J1259" s="17">
        <v>0</v>
      </c>
      <c r="K1259" s="16">
        <v>3218.7767825136948</v>
      </c>
      <c r="L1259" s="16">
        <v>3176.4244564279879</v>
      </c>
      <c r="M1259" s="16">
        <v>2997.2415383730759</v>
      </c>
      <c r="N1259" s="16">
        <v>2873.4424313533186</v>
      </c>
      <c r="O1259" s="16">
        <v>2866.9266888785942</v>
      </c>
      <c r="P1259" s="17">
        <v>737.06495573828784</v>
      </c>
      <c r="Q1259" s="16">
        <v>729.83835925304629</v>
      </c>
      <c r="R1259" s="16">
        <v>818.27307894423268</v>
      </c>
      <c r="S1259" s="16">
        <v>784.47484307479249</v>
      </c>
      <c r="T1259" s="16">
        <v>0</v>
      </c>
      <c r="U1259" s="17">
        <v>3582.5916648476004</v>
      </c>
      <c r="V1259" s="16">
        <v>3547.4659352471344</v>
      </c>
      <c r="W1259" s="16">
        <v>2178.9684594288433</v>
      </c>
      <c r="X1259" s="16">
        <v>2088.9675882785259</v>
      </c>
      <c r="Y1259" s="16">
        <v>2866.9266888785942</v>
      </c>
      <c r="Z1259" s="18">
        <v>6.742649247850536E-3</v>
      </c>
      <c r="AA1259" s="19">
        <v>4.0360397343165823E-3</v>
      </c>
      <c r="AB1259" s="19">
        <v>5.4223071303527871E-3</v>
      </c>
      <c r="AC1259" s="18">
        <v>0.17063045063019788</v>
      </c>
      <c r="AD1259" s="19">
        <v>0.27300872100831658</v>
      </c>
      <c r="AE1259" s="17">
        <v>0</v>
      </c>
    </row>
    <row r="1260" spans="2:31" x14ac:dyDescent="0.25">
      <c r="B1260" s="15" t="s">
        <v>38</v>
      </c>
      <c r="C1260" s="15" t="s">
        <v>2547</v>
      </c>
      <c r="D1260" s="15" t="s">
        <v>2252</v>
      </c>
      <c r="E1260" s="15" t="s">
        <v>2548</v>
      </c>
      <c r="F1260" s="16">
        <v>8553419.6000000015</v>
      </c>
      <c r="G1260" s="16">
        <v>606933</v>
      </c>
      <c r="H1260" s="17">
        <v>17809.31522890499</v>
      </c>
      <c r="I1260" s="16">
        <v>17809.31522890499</v>
      </c>
      <c r="J1260" s="17">
        <v>0</v>
      </c>
      <c r="K1260" s="16">
        <v>34765.653750944526</v>
      </c>
      <c r="L1260" s="16">
        <v>34787.71453874401</v>
      </c>
      <c r="M1260" s="16">
        <v>35937.468050359996</v>
      </c>
      <c r="N1260" s="16">
        <v>37216.900239119968</v>
      </c>
      <c r="O1260" s="16">
        <v>37246.363627431841</v>
      </c>
      <c r="P1260" s="17">
        <v>8970.8906489003966</v>
      </c>
      <c r="Q1260" s="16">
        <v>8974.6548910638776</v>
      </c>
      <c r="R1260" s="16">
        <v>9811.2421887060227</v>
      </c>
      <c r="S1260" s="16">
        <v>10160.538334176194</v>
      </c>
      <c r="T1260" s="16">
        <v>0</v>
      </c>
      <c r="U1260" s="17">
        <v>43604.078330949123</v>
      </c>
      <c r="V1260" s="16">
        <v>43622.37487658512</v>
      </c>
      <c r="W1260" s="16">
        <v>26126.225861653973</v>
      </c>
      <c r="X1260" s="16">
        <v>27056.361904943777</v>
      </c>
      <c r="Y1260" s="16">
        <v>37246.363627431841</v>
      </c>
      <c r="Z1260" s="18">
        <v>5.0989228452871776E-3</v>
      </c>
      <c r="AA1260" s="19">
        <v>3.1088494575080669E-3</v>
      </c>
      <c r="AB1260" s="19">
        <v>4.3545582198997734E-3</v>
      </c>
      <c r="AC1260" s="18">
        <v>0.17063045063019786</v>
      </c>
      <c r="AD1260" s="19">
        <v>0.27300872100831658</v>
      </c>
      <c r="AE1260" s="17">
        <v>6246.1545670025516</v>
      </c>
    </row>
    <row r="1261" spans="2:31" x14ac:dyDescent="0.25">
      <c r="B1261" s="15" t="s">
        <v>38</v>
      </c>
      <c r="C1261" s="15" t="s">
        <v>2549</v>
      </c>
      <c r="D1261" s="15" t="s">
        <v>2252</v>
      </c>
      <c r="E1261" s="15" t="s">
        <v>2550</v>
      </c>
      <c r="F1261" s="16">
        <v>445227.41000000003</v>
      </c>
      <c r="G1261" s="16">
        <v>478576</v>
      </c>
      <c r="H1261" s="17">
        <v>927.02049753749088</v>
      </c>
      <c r="I1261" s="16">
        <v>927.02049753749088</v>
      </c>
      <c r="J1261" s="17">
        <v>0</v>
      </c>
      <c r="K1261" s="16">
        <v>2710.4430031284619</v>
      </c>
      <c r="L1261" s="16">
        <v>2674.779279403087</v>
      </c>
      <c r="M1261" s="16">
        <v>2523.8942944111182</v>
      </c>
      <c r="N1261" s="16">
        <v>2419.6464865984854</v>
      </c>
      <c r="O1261" s="16">
        <v>2414.1597598715043</v>
      </c>
      <c r="P1261" s="17">
        <v>620.66203626952847</v>
      </c>
      <c r="Q1261" s="16">
        <v>614.57671901911681</v>
      </c>
      <c r="R1261" s="16">
        <v>689.04515327736681</v>
      </c>
      <c r="S1261" s="16">
        <v>660.5845925985152</v>
      </c>
      <c r="T1261" s="16">
        <v>0</v>
      </c>
      <c r="U1261" s="17">
        <v>3016.8014643964243</v>
      </c>
      <c r="V1261" s="16">
        <v>2987.2230579214611</v>
      </c>
      <c r="W1261" s="16">
        <v>1834.8491411337513</v>
      </c>
      <c r="X1261" s="16">
        <v>1759.0618939999702</v>
      </c>
      <c r="Y1261" s="16">
        <v>2414.1597598715043</v>
      </c>
      <c r="Z1261" s="18">
        <v>6.7426492478505368E-3</v>
      </c>
      <c r="AA1261" s="19">
        <v>4.0360397343165832E-3</v>
      </c>
      <c r="AB1261" s="19">
        <v>5.4223071303527879E-3</v>
      </c>
      <c r="AC1261" s="18">
        <v>0.17063045063019786</v>
      </c>
      <c r="AD1261" s="19">
        <v>0.27300872100831652</v>
      </c>
      <c r="AE1261" s="17">
        <v>0</v>
      </c>
    </row>
    <row r="1262" spans="2:31" x14ac:dyDescent="0.25">
      <c r="B1262" s="15" t="s">
        <v>38</v>
      </c>
      <c r="C1262" s="15" t="s">
        <v>2551</v>
      </c>
      <c r="D1262" s="15" t="s">
        <v>2252</v>
      </c>
      <c r="E1262" s="15" t="s">
        <v>2552</v>
      </c>
      <c r="F1262" s="16">
        <v>1075238.8199999998</v>
      </c>
      <c r="G1262" s="16">
        <v>508423</v>
      </c>
      <c r="H1262" s="17">
        <v>2238.7849523640621</v>
      </c>
      <c r="I1262" s="16">
        <v>2238.7849523640621</v>
      </c>
      <c r="J1262" s="17">
        <v>0</v>
      </c>
      <c r="K1262" s="16">
        <v>5789.5620643789061</v>
      </c>
      <c r="L1262" s="16">
        <v>5819.3432860291932</v>
      </c>
      <c r="M1262" s="16">
        <v>5824.5781083248894</v>
      </c>
      <c r="N1262" s="16">
        <v>5770.5077951063267</v>
      </c>
      <c r="O1262" s="16">
        <v>5774.8587402748353</v>
      </c>
      <c r="P1262" s="17">
        <v>1369.8804692824576</v>
      </c>
      <c r="Q1262" s="16">
        <v>1374.9620525529633</v>
      </c>
      <c r="R1262" s="16">
        <v>1590.1606197668179</v>
      </c>
      <c r="S1262" s="16">
        <v>1575.3989527104902</v>
      </c>
      <c r="T1262" s="16">
        <v>0</v>
      </c>
      <c r="U1262" s="17">
        <v>6658.4665474605099</v>
      </c>
      <c r="V1262" s="16">
        <v>6683.1661858402922</v>
      </c>
      <c r="W1262" s="16">
        <v>4234.4174885580715</v>
      </c>
      <c r="X1262" s="16">
        <v>4195.1088423958363</v>
      </c>
      <c r="Y1262" s="16">
        <v>5774.8587402748353</v>
      </c>
      <c r="Z1262" s="18">
        <v>6.2040322973554857E-3</v>
      </c>
      <c r="AA1262" s="19">
        <v>3.9198390972127982E-3</v>
      </c>
      <c r="AB1262" s="19">
        <v>5.3707684589316042E-3</v>
      </c>
      <c r="AC1262" s="18">
        <v>0.17063045063019791</v>
      </c>
      <c r="AD1262" s="19">
        <v>0.27300872100831658</v>
      </c>
      <c r="AE1262" s="17">
        <v>0</v>
      </c>
    </row>
    <row r="1263" spans="2:31" x14ac:dyDescent="0.25">
      <c r="B1263" s="15" t="s">
        <v>38</v>
      </c>
      <c r="C1263" s="15" t="s">
        <v>2553</v>
      </c>
      <c r="D1263" s="15" t="s">
        <v>2252</v>
      </c>
      <c r="E1263" s="15" t="s">
        <v>2554</v>
      </c>
      <c r="F1263" s="16">
        <v>507167.62000000005</v>
      </c>
      <c r="G1263" s="16">
        <v>488998</v>
      </c>
      <c r="H1263" s="17">
        <v>1055.9879487817363</v>
      </c>
      <c r="I1263" s="16">
        <v>1055.9879487817363</v>
      </c>
      <c r="J1263" s="17">
        <v>0</v>
      </c>
      <c r="K1263" s="16">
        <v>3087.5208852085598</v>
      </c>
      <c r="L1263" s="16">
        <v>3046.895610403184</v>
      </c>
      <c r="M1263" s="16">
        <v>2875.0194477650557</v>
      </c>
      <c r="N1263" s="16">
        <v>2756.2686444878032</v>
      </c>
      <c r="O1263" s="16">
        <v>2750.0186022100529</v>
      </c>
      <c r="P1263" s="17">
        <v>707.00877953396991</v>
      </c>
      <c r="Q1263" s="16">
        <v>700.07687058695285</v>
      </c>
      <c r="R1263" s="16">
        <v>784.90538230837444</v>
      </c>
      <c r="S1263" s="16">
        <v>752.48537738693722</v>
      </c>
      <c r="T1263" s="16">
        <v>0</v>
      </c>
      <c r="U1263" s="17">
        <v>3436.5000544563259</v>
      </c>
      <c r="V1263" s="16">
        <v>3402.8066885979674</v>
      </c>
      <c r="W1263" s="16">
        <v>2090.1140654566811</v>
      </c>
      <c r="X1263" s="16">
        <v>2003.7832671008659</v>
      </c>
      <c r="Y1263" s="16">
        <v>2750.0186022100529</v>
      </c>
      <c r="Z1263" s="18">
        <v>6.742649247850536E-3</v>
      </c>
      <c r="AA1263" s="19">
        <v>4.0360397343165823E-3</v>
      </c>
      <c r="AB1263" s="19">
        <v>5.4223071303527871E-3</v>
      </c>
      <c r="AC1263" s="18">
        <v>0.17063045063019786</v>
      </c>
      <c r="AD1263" s="19">
        <v>0.27300872100831658</v>
      </c>
      <c r="AE1263" s="17">
        <v>0</v>
      </c>
    </row>
    <row r="1264" spans="2:31" x14ac:dyDescent="0.25">
      <c r="B1264" s="15" t="s">
        <v>38</v>
      </c>
      <c r="C1264" s="15" t="s">
        <v>2555</v>
      </c>
      <c r="D1264" s="15" t="s">
        <v>2252</v>
      </c>
      <c r="E1264" s="15" t="s">
        <v>2556</v>
      </c>
      <c r="F1264" s="16">
        <v>391826.99</v>
      </c>
      <c r="G1264" s="16">
        <v>333319</v>
      </c>
      <c r="H1264" s="17">
        <v>815.83398294911228</v>
      </c>
      <c r="I1264" s="16">
        <v>815.83398294911228</v>
      </c>
      <c r="J1264" s="17">
        <v>0</v>
      </c>
      <c r="K1264" s="16">
        <v>2385.3534163190575</v>
      </c>
      <c r="L1264" s="16">
        <v>2353.9671871569644</v>
      </c>
      <c r="M1264" s="16">
        <v>2221.1792945481097</v>
      </c>
      <c r="N1264" s="16">
        <v>2129.4349323819924</v>
      </c>
      <c r="O1264" s="16">
        <v>2124.6062817416705</v>
      </c>
      <c r="P1264" s="17">
        <v>546.22004848883898</v>
      </c>
      <c r="Q1264" s="16">
        <v>540.86460206332822</v>
      </c>
      <c r="R1264" s="16">
        <v>606.40131833473424</v>
      </c>
      <c r="S1264" s="16">
        <v>581.35430736003548</v>
      </c>
      <c r="T1264" s="16">
        <v>0</v>
      </c>
      <c r="U1264" s="17">
        <v>2654.9673507793309</v>
      </c>
      <c r="V1264" s="16">
        <v>2628.9365680427486</v>
      </c>
      <c r="W1264" s="16">
        <v>1614.7779762133755</v>
      </c>
      <c r="X1264" s="16">
        <v>1548.0806250219571</v>
      </c>
      <c r="Y1264" s="16">
        <v>2124.6062817416705</v>
      </c>
      <c r="Z1264" s="18">
        <v>6.7426492478505368E-3</v>
      </c>
      <c r="AA1264" s="19">
        <v>4.0360397343165823E-3</v>
      </c>
      <c r="AB1264" s="19">
        <v>5.4223071303527879E-3</v>
      </c>
      <c r="AC1264" s="18">
        <v>0.17063045063019788</v>
      </c>
      <c r="AD1264" s="19">
        <v>0.27300872100831652</v>
      </c>
      <c r="AE1264" s="17">
        <v>0</v>
      </c>
    </row>
    <row r="1265" spans="2:31" x14ac:dyDescent="0.25">
      <c r="B1265" s="15" t="s">
        <v>38</v>
      </c>
      <c r="C1265" s="15" t="s">
        <v>2557</v>
      </c>
      <c r="D1265" s="15" t="s">
        <v>2252</v>
      </c>
      <c r="E1265" s="15" t="s">
        <v>2558</v>
      </c>
      <c r="F1265" s="16">
        <v>1974204.24</v>
      </c>
      <c r="G1265" s="16">
        <v>469856</v>
      </c>
      <c r="H1265" s="17">
        <v>4110.5461067759152</v>
      </c>
      <c r="I1265" s="16">
        <v>4110.5461067759152</v>
      </c>
      <c r="J1265" s="17">
        <v>0</v>
      </c>
      <c r="K1265" s="16">
        <v>9107.2727167082194</v>
      </c>
      <c r="L1265" s="16">
        <v>9132.9752734583308</v>
      </c>
      <c r="M1265" s="16">
        <v>9292.0444627525503</v>
      </c>
      <c r="N1265" s="16">
        <v>9423.346406154109</v>
      </c>
      <c r="O1265" s="16">
        <v>9430.6406713433098</v>
      </c>
      <c r="P1265" s="17">
        <v>2255.3623821994101</v>
      </c>
      <c r="Q1265" s="16">
        <v>2259.7480210400286</v>
      </c>
      <c r="R1265" s="16">
        <v>2536.809174328484</v>
      </c>
      <c r="S1265" s="16">
        <v>2572.6557499624346</v>
      </c>
      <c r="T1265" s="16">
        <v>0</v>
      </c>
      <c r="U1265" s="17">
        <v>10962.456441284725</v>
      </c>
      <c r="V1265" s="16">
        <v>10983.773359194218</v>
      </c>
      <c r="W1265" s="16">
        <v>6755.2352884240663</v>
      </c>
      <c r="X1265" s="16">
        <v>6850.6906561916749</v>
      </c>
      <c r="Y1265" s="16">
        <v>9430.6406713433098</v>
      </c>
      <c r="Z1265" s="18">
        <v>5.5582470536277798E-3</v>
      </c>
      <c r="AA1265" s="19">
        <v>3.4459266343728808E-3</v>
      </c>
      <c r="AB1265" s="19">
        <v>4.7769326396256296E-3</v>
      </c>
      <c r="AC1265" s="18">
        <v>0.17063045063019791</v>
      </c>
      <c r="AD1265" s="19">
        <v>0.27300872100831658</v>
      </c>
      <c r="AE1265" s="17">
        <v>0</v>
      </c>
    </row>
    <row r="1266" spans="2:31" x14ac:dyDescent="0.25">
      <c r="B1266" s="15" t="s">
        <v>38</v>
      </c>
      <c r="C1266" s="15" t="s">
        <v>2559</v>
      </c>
      <c r="D1266" s="15" t="s">
        <v>2252</v>
      </c>
      <c r="E1266" s="15" t="s">
        <v>2560</v>
      </c>
      <c r="F1266" s="16">
        <v>301926.321</v>
      </c>
      <c r="G1266" s="16">
        <v>419275</v>
      </c>
      <c r="H1266" s="17">
        <v>628.64927456529279</v>
      </c>
      <c r="I1266" s="16">
        <v>628.64927456529279</v>
      </c>
      <c r="J1266" s="17">
        <v>0</v>
      </c>
      <c r="K1266" s="16">
        <v>1838.0586321376031</v>
      </c>
      <c r="L1266" s="16">
        <v>1813.8736501357926</v>
      </c>
      <c r="M1266" s="16">
        <v>1711.5525724358249</v>
      </c>
      <c r="N1266" s="16">
        <v>1640.8580096613018</v>
      </c>
      <c r="O1266" s="16">
        <v>1637.1372431994846</v>
      </c>
      <c r="P1266" s="17">
        <v>420.89548169378725</v>
      </c>
      <c r="Q1266" s="16">
        <v>416.76878731633496</v>
      </c>
      <c r="R1266" s="16">
        <v>467.26877873919864</v>
      </c>
      <c r="S1266" s="16">
        <v>447.96854657388138</v>
      </c>
      <c r="T1266" s="16">
        <v>0</v>
      </c>
      <c r="U1266" s="17">
        <v>2045.8124250091087</v>
      </c>
      <c r="V1266" s="16">
        <v>2025.7541373847503</v>
      </c>
      <c r="W1266" s="16">
        <v>1244.2837936966262</v>
      </c>
      <c r="X1266" s="16">
        <v>1192.8894630874204</v>
      </c>
      <c r="Y1266" s="16">
        <v>1637.1372431994846</v>
      </c>
      <c r="Z1266" s="18">
        <v>6.742649247850536E-3</v>
      </c>
      <c r="AA1266" s="19">
        <v>4.0360397343165823E-3</v>
      </c>
      <c r="AB1266" s="19">
        <v>5.4223071303527879E-3</v>
      </c>
      <c r="AC1266" s="18">
        <v>0.17063045063019788</v>
      </c>
      <c r="AD1266" s="19">
        <v>0.27300872100831658</v>
      </c>
      <c r="AE1266" s="17">
        <v>0</v>
      </c>
    </row>
    <row r="1267" spans="2:31" x14ac:dyDescent="0.25">
      <c r="B1267" s="15" t="s">
        <v>38</v>
      </c>
      <c r="C1267" s="15" t="s">
        <v>2561</v>
      </c>
      <c r="D1267" s="15" t="s">
        <v>2252</v>
      </c>
      <c r="E1267" s="15" t="s">
        <v>2562</v>
      </c>
      <c r="F1267" s="16">
        <v>1823066.0300000003</v>
      </c>
      <c r="G1267" s="16">
        <v>524491</v>
      </c>
      <c r="H1267" s="17">
        <v>3795.8569940118882</v>
      </c>
      <c r="I1267" s="16">
        <v>3795.8569940118882</v>
      </c>
      <c r="J1267" s="17">
        <v>0</v>
      </c>
      <c r="K1267" s="16">
        <v>8707.6245194959847</v>
      </c>
      <c r="L1267" s="16">
        <v>8737.0222447216474</v>
      </c>
      <c r="M1267" s="16">
        <v>8854.7062758816501</v>
      </c>
      <c r="N1267" s="16">
        <v>8930.8960487462318</v>
      </c>
      <c r="O1267" s="16">
        <v>8937.7675791522597</v>
      </c>
      <c r="P1267" s="17">
        <v>2133.4746850961969</v>
      </c>
      <c r="Q1267" s="16">
        <v>2138.4908321989542</v>
      </c>
      <c r="R1267" s="16">
        <v>2417.4120352827631</v>
      </c>
      <c r="S1267" s="16">
        <v>2438.2125077264222</v>
      </c>
      <c r="T1267" s="16">
        <v>0</v>
      </c>
      <c r="U1267" s="17">
        <v>10370.006828411677</v>
      </c>
      <c r="V1267" s="16">
        <v>10394.388406534581</v>
      </c>
      <c r="W1267" s="16">
        <v>6437.294240598887</v>
      </c>
      <c r="X1267" s="16">
        <v>6492.6835410198091</v>
      </c>
      <c r="Y1267" s="16">
        <v>8937.7675791522597</v>
      </c>
      <c r="Z1267" s="18">
        <v>5.6949103579496388E-3</v>
      </c>
      <c r="AA1267" s="19">
        <v>3.5462176270210834E-3</v>
      </c>
      <c r="AB1267" s="19">
        <v>4.9026022272776696E-3</v>
      </c>
      <c r="AC1267" s="18">
        <v>0.17063045063019788</v>
      </c>
      <c r="AD1267" s="19">
        <v>0.27300872100831658</v>
      </c>
      <c r="AE1267" s="17">
        <v>0</v>
      </c>
    </row>
    <row r="1268" spans="2:31" x14ac:dyDescent="0.25">
      <c r="B1268" s="15" t="s">
        <v>38</v>
      </c>
      <c r="C1268" s="15" t="s">
        <v>2563</v>
      </c>
      <c r="D1268" s="15" t="s">
        <v>2252</v>
      </c>
      <c r="E1268" s="15" t="s">
        <v>2564</v>
      </c>
      <c r="F1268" s="16">
        <v>557017.86</v>
      </c>
      <c r="G1268" s="16">
        <v>451521</v>
      </c>
      <c r="H1268" s="17">
        <v>1159.7825338616694</v>
      </c>
      <c r="I1268" s="16">
        <v>1159.7825338616694</v>
      </c>
      <c r="J1268" s="17">
        <v>0</v>
      </c>
      <c r="K1268" s="16">
        <v>3390.9977852769416</v>
      </c>
      <c r="L1268" s="16">
        <v>3346.3793933654028</v>
      </c>
      <c r="M1268" s="16">
        <v>3157.6092737396621</v>
      </c>
      <c r="N1268" s="16">
        <v>3027.1862819982412</v>
      </c>
      <c r="O1268" s="16">
        <v>3020.3219140118508</v>
      </c>
      <c r="P1268" s="17">
        <v>776.50169657365689</v>
      </c>
      <c r="Q1268" s="16">
        <v>768.88844025539606</v>
      </c>
      <c r="R1268" s="16">
        <v>862.05486926766446</v>
      </c>
      <c r="S1268" s="16">
        <v>826.4482551022561</v>
      </c>
      <c r="T1268" s="16">
        <v>0</v>
      </c>
      <c r="U1268" s="17">
        <v>3774.2786225649543</v>
      </c>
      <c r="V1268" s="16">
        <v>3737.2734869716769</v>
      </c>
      <c r="W1268" s="16">
        <v>2295.5544044719977</v>
      </c>
      <c r="X1268" s="16">
        <v>2200.7380268959851</v>
      </c>
      <c r="Y1268" s="16">
        <v>3020.3219140118508</v>
      </c>
      <c r="Z1268" s="18">
        <v>6.7426492478505368E-3</v>
      </c>
      <c r="AA1268" s="19">
        <v>4.0360397343165832E-3</v>
      </c>
      <c r="AB1268" s="19">
        <v>5.4223071303527879E-3</v>
      </c>
      <c r="AC1268" s="18">
        <v>0.17063045063019788</v>
      </c>
      <c r="AD1268" s="19">
        <v>0.27300872100831658</v>
      </c>
      <c r="AE1268" s="17">
        <v>392</v>
      </c>
    </row>
    <row r="1269" spans="2:31" x14ac:dyDescent="0.25">
      <c r="B1269" s="15" t="s">
        <v>38</v>
      </c>
      <c r="C1269" s="15" t="s">
        <v>2565</v>
      </c>
      <c r="D1269" s="15" t="s">
        <v>2252</v>
      </c>
      <c r="E1269" s="15" t="s">
        <v>2566</v>
      </c>
      <c r="F1269" s="16">
        <v>2345285.7799999998</v>
      </c>
      <c r="G1269" s="16">
        <v>496099</v>
      </c>
      <c r="H1269" s="17">
        <v>4883.1854055059248</v>
      </c>
      <c r="I1269" s="16">
        <v>4883.1854055059248</v>
      </c>
      <c r="J1269" s="17">
        <v>0</v>
      </c>
      <c r="K1269" s="16">
        <v>10615.256167042768</v>
      </c>
      <c r="L1269" s="16">
        <v>10641.910297690873</v>
      </c>
      <c r="M1269" s="16">
        <v>10850.888816720886</v>
      </c>
      <c r="N1269" s="16">
        <v>11037.741497762785</v>
      </c>
      <c r="O1269" s="16">
        <v>11046.31387047908</v>
      </c>
      <c r="P1269" s="17">
        <v>2644.506069589776</v>
      </c>
      <c r="Q1269" s="16">
        <v>2649.0540759134178</v>
      </c>
      <c r="R1269" s="16">
        <v>2962.3872776564144</v>
      </c>
      <c r="S1269" s="16">
        <v>3013.3996891246206</v>
      </c>
      <c r="T1269" s="16">
        <v>0</v>
      </c>
      <c r="U1269" s="17">
        <v>12853.935502958917</v>
      </c>
      <c r="V1269" s="16">
        <v>12876.041627283379</v>
      </c>
      <c r="W1269" s="16">
        <v>7888.5015390644712</v>
      </c>
      <c r="X1269" s="16">
        <v>8024.3418086381644</v>
      </c>
      <c r="Y1269" s="16">
        <v>11046.31387047908</v>
      </c>
      <c r="Z1269" s="18">
        <v>5.485467346807155E-3</v>
      </c>
      <c r="AA1269" s="19">
        <v>3.3925169127368856E-3</v>
      </c>
      <c r="AB1269" s="19">
        <v>4.7100076095967633E-3</v>
      </c>
      <c r="AC1269" s="18">
        <v>0.17063045063019788</v>
      </c>
      <c r="AD1269" s="19">
        <v>0.27300872100831652</v>
      </c>
      <c r="AE1269" s="17">
        <v>0</v>
      </c>
    </row>
    <row r="1270" spans="2:31" x14ac:dyDescent="0.25">
      <c r="B1270" s="15" t="s">
        <v>38</v>
      </c>
      <c r="C1270" s="15" t="s">
        <v>2567</v>
      </c>
      <c r="D1270" s="15" t="s">
        <v>2252</v>
      </c>
      <c r="E1270" s="15" t="s">
        <v>2568</v>
      </c>
      <c r="F1270" s="16">
        <v>1492938.3900000001</v>
      </c>
      <c r="G1270" s="16">
        <v>376943</v>
      </c>
      <c r="H1270" s="17">
        <v>3108.4889609348638</v>
      </c>
      <c r="I1270" s="16">
        <v>3108.4889609348638</v>
      </c>
      <c r="J1270" s="17">
        <v>0</v>
      </c>
      <c r="K1270" s="16">
        <v>6958.1572458579185</v>
      </c>
      <c r="L1270" s="16">
        <v>6978.9458086950053</v>
      </c>
      <c r="M1270" s="16">
        <v>7092.265893799542</v>
      </c>
      <c r="N1270" s="16">
        <v>7180.8037638705009</v>
      </c>
      <c r="O1270" s="16">
        <v>7186.3522423269487</v>
      </c>
      <c r="P1270" s="17">
        <v>1717.6763785998246</v>
      </c>
      <c r="Q1270" s="16">
        <v>1721.2235404446701</v>
      </c>
      <c r="R1270" s="16">
        <v>1936.2504407171175</v>
      </c>
      <c r="S1270" s="16">
        <v>1960.4220513859793</v>
      </c>
      <c r="T1270" s="16">
        <v>0</v>
      </c>
      <c r="U1270" s="17">
        <v>8348.9698281929577</v>
      </c>
      <c r="V1270" s="16">
        <v>8366.211229185199</v>
      </c>
      <c r="W1270" s="16">
        <v>5156.0154530824248</v>
      </c>
      <c r="X1270" s="16">
        <v>5220.3817124845218</v>
      </c>
      <c r="Y1270" s="16">
        <v>7186.3522423269487</v>
      </c>
      <c r="Z1270" s="18">
        <v>5.598081330529036E-3</v>
      </c>
      <c r="AA1270" s="19">
        <v>3.4751592011666825E-3</v>
      </c>
      <c r="AB1270" s="19">
        <v>4.8135624955876095E-3</v>
      </c>
      <c r="AC1270" s="18">
        <v>0.17063045063019788</v>
      </c>
      <c r="AD1270" s="19">
        <v>0.27300872100831647</v>
      </c>
      <c r="AE1270" s="17">
        <v>0</v>
      </c>
    </row>
    <row r="1271" spans="2:31" x14ac:dyDescent="0.25">
      <c r="B1271" s="15" t="s">
        <v>38</v>
      </c>
      <c r="C1271" s="15" t="s">
        <v>2569</v>
      </c>
      <c r="D1271" s="15" t="s">
        <v>2252</v>
      </c>
      <c r="E1271" s="15" t="s">
        <v>2570</v>
      </c>
      <c r="F1271" s="16">
        <v>2338106.3999999994</v>
      </c>
      <c r="G1271" s="16">
        <v>431471</v>
      </c>
      <c r="H1271" s="17">
        <v>4868.2370167272311</v>
      </c>
      <c r="I1271" s="16">
        <v>4868.2370167272311</v>
      </c>
      <c r="J1271" s="17">
        <v>0</v>
      </c>
      <c r="K1271" s="16">
        <v>10375.492755056801</v>
      </c>
      <c r="L1271" s="16">
        <v>10398.120943924441</v>
      </c>
      <c r="M1271" s="16">
        <v>10626.803507920593</v>
      </c>
      <c r="N1271" s="16">
        <v>10844.469876209392</v>
      </c>
      <c r="O1271" s="16">
        <v>10852.921496098978</v>
      </c>
      <c r="P1271" s="17">
        <v>2601.0444802444736</v>
      </c>
      <c r="Q1271" s="16">
        <v>2604.9055383079026</v>
      </c>
      <c r="R1271" s="16">
        <v>2901.2100341040937</v>
      </c>
      <c r="S1271" s="16">
        <v>2960.6348509171262</v>
      </c>
      <c r="T1271" s="16">
        <v>0</v>
      </c>
      <c r="U1271" s="17">
        <v>12642.685291539558</v>
      </c>
      <c r="V1271" s="16">
        <v>12661.452422343769</v>
      </c>
      <c r="W1271" s="16">
        <v>7725.5934738164997</v>
      </c>
      <c r="X1271" s="16">
        <v>7883.8350252922664</v>
      </c>
      <c r="Y1271" s="16">
        <v>10852.921496098978</v>
      </c>
      <c r="Z1271" s="18">
        <v>5.4112459796276449E-3</v>
      </c>
      <c r="AA1271" s="19">
        <v>3.3380492220347136E-3</v>
      </c>
      <c r="AB1271" s="19">
        <v>4.6417568918587192E-3</v>
      </c>
      <c r="AC1271" s="18">
        <v>0.17063045063019794</v>
      </c>
      <c r="AD1271" s="19">
        <v>0.27300872100831663</v>
      </c>
      <c r="AE1271" s="17">
        <v>0</v>
      </c>
    </row>
    <row r="1272" spans="2:31" x14ac:dyDescent="0.25">
      <c r="B1272" s="15" t="s">
        <v>38</v>
      </c>
      <c r="C1272" s="15" t="s">
        <v>2571</v>
      </c>
      <c r="D1272" s="15" t="s">
        <v>2252</v>
      </c>
      <c r="E1272" s="15" t="s">
        <v>2572</v>
      </c>
      <c r="F1272" s="16">
        <v>673659.63</v>
      </c>
      <c r="G1272" s="16">
        <v>474558</v>
      </c>
      <c r="H1272" s="17">
        <v>1402.6456398394746</v>
      </c>
      <c r="I1272" s="16">
        <v>1402.6456398394746</v>
      </c>
      <c r="J1272" s="17">
        <v>0</v>
      </c>
      <c r="K1272" s="16">
        <v>4101.0862979518897</v>
      </c>
      <c r="L1272" s="16">
        <v>4047.124636136733</v>
      </c>
      <c r="M1272" s="16">
        <v>3818.8252976879944</v>
      </c>
      <c r="N1272" s="16">
        <v>3661.0912093052293</v>
      </c>
      <c r="O1272" s="16">
        <v>3652.7894151798209</v>
      </c>
      <c r="P1272" s="17">
        <v>939.1042606931527</v>
      </c>
      <c r="Q1272" s="16">
        <v>929.89675802087788</v>
      </c>
      <c r="R1272" s="16">
        <v>1042.5726102760029</v>
      </c>
      <c r="S1272" s="16">
        <v>999.50982854720598</v>
      </c>
      <c r="T1272" s="16">
        <v>0</v>
      </c>
      <c r="U1272" s="17">
        <v>4564.6276770982122</v>
      </c>
      <c r="V1272" s="16">
        <v>4519.8735179553296</v>
      </c>
      <c r="W1272" s="16">
        <v>2776.2526874119912</v>
      </c>
      <c r="X1272" s="16">
        <v>2661.5813807580234</v>
      </c>
      <c r="Y1272" s="16">
        <v>3652.7894151798209</v>
      </c>
      <c r="Z1272" s="18">
        <v>6.742649247850536E-3</v>
      </c>
      <c r="AA1272" s="19">
        <v>4.0360397343165823E-3</v>
      </c>
      <c r="AB1272" s="19">
        <v>5.4223071303527879E-3</v>
      </c>
      <c r="AC1272" s="18">
        <v>0.17063045063019788</v>
      </c>
      <c r="AD1272" s="19">
        <v>0.27300872100831652</v>
      </c>
      <c r="AE1272" s="17">
        <v>354.5</v>
      </c>
    </row>
    <row r="1273" spans="2:31" x14ac:dyDescent="0.25">
      <c r="B1273" s="15" t="s">
        <v>38</v>
      </c>
      <c r="C1273" s="15" t="s">
        <v>2573</v>
      </c>
      <c r="D1273" s="15" t="s">
        <v>2252</v>
      </c>
      <c r="E1273" s="15" t="s">
        <v>2574</v>
      </c>
      <c r="F1273" s="16">
        <v>508771.23</v>
      </c>
      <c r="G1273" s="16">
        <v>460668</v>
      </c>
      <c r="H1273" s="17">
        <v>1059.3268702108012</v>
      </c>
      <c r="I1273" s="16">
        <v>1059.3268702108012</v>
      </c>
      <c r="J1273" s="17">
        <v>0</v>
      </c>
      <c r="K1273" s="16">
        <v>3097.2832974199882</v>
      </c>
      <c r="L1273" s="16">
        <v>3056.5295698223567</v>
      </c>
      <c r="M1273" s="16">
        <v>2884.1099530631468</v>
      </c>
      <c r="N1273" s="16">
        <v>2764.9836723931476</v>
      </c>
      <c r="O1273" s="16">
        <v>2758.713868147358</v>
      </c>
      <c r="P1273" s="17">
        <v>709.24426599690389</v>
      </c>
      <c r="Q1273" s="16">
        <v>702.2904390920595</v>
      </c>
      <c r="R1273" s="16">
        <v>787.38716953312553</v>
      </c>
      <c r="S1273" s="16">
        <v>754.86465600892711</v>
      </c>
      <c r="T1273" s="16">
        <v>0</v>
      </c>
      <c r="U1273" s="17">
        <v>3447.3659016338861</v>
      </c>
      <c r="V1273" s="16">
        <v>3413.5660009410985</v>
      </c>
      <c r="W1273" s="16">
        <v>2096.7227835300214</v>
      </c>
      <c r="X1273" s="16">
        <v>2010.1190163842205</v>
      </c>
      <c r="Y1273" s="16">
        <v>2758.713868147358</v>
      </c>
      <c r="Z1273" s="18">
        <v>6.7426492478505368E-3</v>
      </c>
      <c r="AA1273" s="19">
        <v>4.0360397343165832E-3</v>
      </c>
      <c r="AB1273" s="19">
        <v>5.4223071303527879E-3</v>
      </c>
      <c r="AC1273" s="18">
        <v>0.17063045063019786</v>
      </c>
      <c r="AD1273" s="19">
        <v>0.27300872100831652</v>
      </c>
      <c r="AE1273" s="17">
        <v>3317.5</v>
      </c>
    </row>
    <row r="1274" spans="2:31" x14ac:dyDescent="0.25">
      <c r="B1274" s="15" t="s">
        <v>38</v>
      </c>
      <c r="C1274" s="15" t="s">
        <v>2575</v>
      </c>
      <c r="D1274" s="15" t="s">
        <v>2252</v>
      </c>
      <c r="E1274" s="15" t="s">
        <v>2576</v>
      </c>
      <c r="F1274" s="16">
        <v>240892.71</v>
      </c>
      <c r="G1274" s="16">
        <v>489241</v>
      </c>
      <c r="H1274" s="17">
        <v>501.56947856681711</v>
      </c>
      <c r="I1274" s="16">
        <v>501.56947856681711</v>
      </c>
      <c r="J1274" s="17">
        <v>0</v>
      </c>
      <c r="K1274" s="16">
        <v>1466.4999181522842</v>
      </c>
      <c r="L1274" s="16">
        <v>1447.2038665976488</v>
      </c>
      <c r="M1274" s="16">
        <v>1365.5667254049611</v>
      </c>
      <c r="N1274" s="16">
        <v>1309.1628823991041</v>
      </c>
      <c r="O1274" s="16">
        <v>1306.194259083006</v>
      </c>
      <c r="P1274" s="17">
        <v>335.81256803368194</v>
      </c>
      <c r="Q1274" s="16">
        <v>332.52007406153086</v>
      </c>
      <c r="R1274" s="16">
        <v>372.81162515432351</v>
      </c>
      <c r="S1274" s="16">
        <v>357.4128841153385</v>
      </c>
      <c r="T1274" s="16">
        <v>0</v>
      </c>
      <c r="U1274" s="17">
        <v>1632.2568286854194</v>
      </c>
      <c r="V1274" s="16">
        <v>1616.2532711029348</v>
      </c>
      <c r="W1274" s="16">
        <v>992.7551002506375</v>
      </c>
      <c r="X1274" s="16">
        <v>951.74999828376554</v>
      </c>
      <c r="Y1274" s="16">
        <v>1306.194259083006</v>
      </c>
      <c r="Z1274" s="18">
        <v>6.7426492478505351E-3</v>
      </c>
      <c r="AA1274" s="19">
        <v>4.0360397343165823E-3</v>
      </c>
      <c r="AB1274" s="19">
        <v>5.4223071303527871E-3</v>
      </c>
      <c r="AC1274" s="18">
        <v>0.17063045063019788</v>
      </c>
      <c r="AD1274" s="19">
        <v>0.27300872100831658</v>
      </c>
      <c r="AE1274" s="17">
        <v>0</v>
      </c>
    </row>
    <row r="1275" spans="2:31" x14ac:dyDescent="0.25">
      <c r="B1275" s="15" t="s">
        <v>38</v>
      </c>
      <c r="C1275" s="15" t="s">
        <v>2577</v>
      </c>
      <c r="D1275" s="15" t="s">
        <v>2252</v>
      </c>
      <c r="E1275" s="15" t="s">
        <v>2578</v>
      </c>
      <c r="F1275" s="16">
        <v>1482953.05</v>
      </c>
      <c r="G1275" s="16">
        <v>473744</v>
      </c>
      <c r="H1275" s="17">
        <v>3087.6982040160997</v>
      </c>
      <c r="I1275" s="16">
        <v>3087.6982040160997</v>
      </c>
      <c r="J1275" s="17">
        <v>0</v>
      </c>
      <c r="K1275" s="16">
        <v>7237.8190133463031</v>
      </c>
      <c r="L1275" s="16">
        <v>7264.676190478056</v>
      </c>
      <c r="M1275" s="16">
        <v>7345.2211131597605</v>
      </c>
      <c r="N1275" s="16">
        <v>7383.7717002617965</v>
      </c>
      <c r="O1275" s="16">
        <v>7389.431810948935</v>
      </c>
      <c r="P1275" s="17">
        <v>1761.8476557884135</v>
      </c>
      <c r="Q1275" s="16">
        <v>1766.4303080250593</v>
      </c>
      <c r="R1275" s="16">
        <v>2005.309421627029</v>
      </c>
      <c r="S1275" s="16">
        <v>2015.8340681058644</v>
      </c>
      <c r="T1275" s="16">
        <v>0</v>
      </c>
      <c r="U1275" s="17">
        <v>8563.66956157399</v>
      </c>
      <c r="V1275" s="16">
        <v>8585.9440864690969</v>
      </c>
      <c r="W1275" s="16">
        <v>5339.9116915327313</v>
      </c>
      <c r="X1275" s="16">
        <v>5367.9376321559321</v>
      </c>
      <c r="Y1275" s="16">
        <v>7389.431810948935</v>
      </c>
      <c r="Z1275" s="18">
        <v>5.7822510456561945E-3</v>
      </c>
      <c r="AA1275" s="19">
        <v>3.6103129912604666E-3</v>
      </c>
      <c r="AB1275" s="19">
        <v>4.982916897435785E-3</v>
      </c>
      <c r="AC1275" s="18">
        <v>0.17063045063019786</v>
      </c>
      <c r="AD1275" s="19">
        <v>0.27300872100831652</v>
      </c>
      <c r="AE1275" s="17">
        <v>26518.243919549848</v>
      </c>
    </row>
    <row r="1276" spans="2:31" x14ac:dyDescent="0.25">
      <c r="B1276" s="15" t="s">
        <v>38</v>
      </c>
      <c r="C1276" s="15" t="s">
        <v>2579</v>
      </c>
      <c r="D1276" s="15" t="s">
        <v>2252</v>
      </c>
      <c r="E1276" s="15" t="s">
        <v>2580</v>
      </c>
      <c r="F1276" s="16">
        <v>865306.15</v>
      </c>
      <c r="G1276" s="16">
        <v>484309</v>
      </c>
      <c r="H1276" s="17">
        <v>1801.678242800125</v>
      </c>
      <c r="I1276" s="16">
        <v>1801.678242800125</v>
      </c>
      <c r="J1276" s="17">
        <v>0</v>
      </c>
      <c r="K1276" s="16">
        <v>4906.0107504634307</v>
      </c>
      <c r="L1276" s="16">
        <v>4934.6744157079511</v>
      </c>
      <c r="M1276" s="16">
        <v>4905.2264210414423</v>
      </c>
      <c r="N1276" s="16">
        <v>4702.6192427810347</v>
      </c>
      <c r="O1276" s="16">
        <v>4691.9557070831188</v>
      </c>
      <c r="P1276" s="17">
        <v>1144.5359956077789</v>
      </c>
      <c r="Q1276" s="16">
        <v>1149.4268897251643</v>
      </c>
      <c r="R1276" s="16">
        <v>1339.1695914647264</v>
      </c>
      <c r="S1276" s="16">
        <v>1283.8560648607411</v>
      </c>
      <c r="T1276" s="16">
        <v>0</v>
      </c>
      <c r="U1276" s="17">
        <v>5563.1529976557767</v>
      </c>
      <c r="V1276" s="16">
        <v>5586.9257687829122</v>
      </c>
      <c r="W1276" s="16">
        <v>3566.0568295767162</v>
      </c>
      <c r="X1276" s="16">
        <v>3418.7631779202939</v>
      </c>
      <c r="Y1276" s="16">
        <v>4691.9557070831188</v>
      </c>
      <c r="Z1276" s="18">
        <v>6.4428519122617395E-3</v>
      </c>
      <c r="AA1276" s="19">
        <v>4.0360397343165823E-3</v>
      </c>
      <c r="AB1276" s="19">
        <v>5.4223071303527871E-3</v>
      </c>
      <c r="AC1276" s="18">
        <v>0.17063045063019788</v>
      </c>
      <c r="AD1276" s="19">
        <v>0.27300872100831658</v>
      </c>
      <c r="AE1276" s="17">
        <v>936.5</v>
      </c>
    </row>
    <row r="1277" spans="2:31" x14ac:dyDescent="0.25">
      <c r="B1277" s="15" t="s">
        <v>38</v>
      </c>
      <c r="C1277" s="15" t="s">
        <v>2581</v>
      </c>
      <c r="D1277" s="15" t="s">
        <v>2252</v>
      </c>
      <c r="E1277" s="15" t="s">
        <v>2582</v>
      </c>
      <c r="F1277" s="16">
        <v>2644429.9899999993</v>
      </c>
      <c r="G1277" s="16">
        <v>530561</v>
      </c>
      <c r="H1277" s="17">
        <v>5506.041968604005</v>
      </c>
      <c r="I1277" s="16">
        <v>5506.041968604005</v>
      </c>
      <c r="J1277" s="17">
        <v>0</v>
      </c>
      <c r="K1277" s="16">
        <v>11874.606018262803</v>
      </c>
      <c r="L1277" s="16">
        <v>11902.858906955647</v>
      </c>
      <c r="M1277" s="16">
        <v>12147.781978041232</v>
      </c>
      <c r="N1277" s="16">
        <v>12372.79882763454</v>
      </c>
      <c r="O1277" s="16">
        <v>12382.421463209121</v>
      </c>
      <c r="P1277" s="17">
        <v>2965.667798243926</v>
      </c>
      <c r="Q1277" s="16">
        <v>2970.4886013731898</v>
      </c>
      <c r="R1277" s="16">
        <v>3316.4504209129154</v>
      </c>
      <c r="S1277" s="16">
        <v>3377.8819832256863</v>
      </c>
      <c r="T1277" s="16">
        <v>0</v>
      </c>
      <c r="U1277" s="17">
        <v>14414.980188622882</v>
      </c>
      <c r="V1277" s="16">
        <v>14438.412274186461</v>
      </c>
      <c r="W1277" s="16">
        <v>8831.3315571283165</v>
      </c>
      <c r="X1277" s="16">
        <v>8994.9168444088536</v>
      </c>
      <c r="Y1277" s="16">
        <v>12382.421463209121</v>
      </c>
      <c r="Z1277" s="18">
        <v>5.4555031844139221E-3</v>
      </c>
      <c r="AA1277" s="19">
        <v>3.370527574741575E-3</v>
      </c>
      <c r="AB1277" s="19">
        <v>4.6824538785423184E-3</v>
      </c>
      <c r="AC1277" s="18">
        <v>0.17063045063019794</v>
      </c>
      <c r="AD1277" s="19">
        <v>0.27300872100831663</v>
      </c>
      <c r="AE1277" s="17">
        <v>8247.5</v>
      </c>
    </row>
    <row r="1278" spans="2:31" x14ac:dyDescent="0.25">
      <c r="B1278" s="15" t="s">
        <v>38</v>
      </c>
      <c r="C1278" s="15" t="s">
        <v>2583</v>
      </c>
      <c r="D1278" s="15" t="s">
        <v>2252</v>
      </c>
      <c r="E1278" s="15" t="s">
        <v>2584</v>
      </c>
      <c r="F1278" s="16">
        <v>214870.99</v>
      </c>
      <c r="G1278" s="16">
        <v>375389</v>
      </c>
      <c r="H1278" s="17">
        <v>447.38892436153742</v>
      </c>
      <c r="I1278" s="16">
        <v>447.38892436153742</v>
      </c>
      <c r="J1278" s="17">
        <v>0</v>
      </c>
      <c r="K1278" s="16">
        <v>1308.0856172372351</v>
      </c>
      <c r="L1278" s="16">
        <v>1290.8739643788504</v>
      </c>
      <c r="M1278" s="16">
        <v>1218.0554330549153</v>
      </c>
      <c r="N1278" s="16">
        <v>1167.7444477765603</v>
      </c>
      <c r="O1278" s="16">
        <v>1165.0965011829624</v>
      </c>
      <c r="P1278" s="17">
        <v>299.53741210283863</v>
      </c>
      <c r="Q1278" s="16">
        <v>296.60058001952183</v>
      </c>
      <c r="R1278" s="16">
        <v>332.53975589555358</v>
      </c>
      <c r="S1278" s="16">
        <v>318.80441815203989</v>
      </c>
      <c r="T1278" s="16">
        <v>0</v>
      </c>
      <c r="U1278" s="17">
        <v>1455.9371294959337</v>
      </c>
      <c r="V1278" s="16">
        <v>1441.6623087208659</v>
      </c>
      <c r="W1278" s="16">
        <v>885.51567715936176</v>
      </c>
      <c r="X1278" s="16">
        <v>848.94002962452032</v>
      </c>
      <c r="Y1278" s="16">
        <v>1165.0965011829624</v>
      </c>
      <c r="Z1278" s="18">
        <v>6.7426492478505351E-3</v>
      </c>
      <c r="AA1278" s="19">
        <v>4.0360397343165823E-3</v>
      </c>
      <c r="AB1278" s="19">
        <v>5.4223071303527871E-3</v>
      </c>
      <c r="AC1278" s="18">
        <v>0.17063045063019788</v>
      </c>
      <c r="AD1278" s="19">
        <v>0.27300872100831658</v>
      </c>
      <c r="AE1278" s="17">
        <v>0</v>
      </c>
    </row>
    <row r="1279" spans="2:31" x14ac:dyDescent="0.25">
      <c r="B1279" s="15" t="s">
        <v>38</v>
      </c>
      <c r="C1279" s="15" t="s">
        <v>2585</v>
      </c>
      <c r="D1279" s="15" t="s">
        <v>2252</v>
      </c>
      <c r="E1279" s="15" t="s">
        <v>2586</v>
      </c>
      <c r="F1279" s="16">
        <v>3087070.986</v>
      </c>
      <c r="G1279" s="16">
        <v>437963</v>
      </c>
      <c r="H1279" s="17">
        <v>6427.6772208954353</v>
      </c>
      <c r="I1279" s="16">
        <v>6427.6772208954353</v>
      </c>
      <c r="J1279" s="17">
        <v>0</v>
      </c>
      <c r="K1279" s="16">
        <v>13266.462897205311</v>
      </c>
      <c r="L1279" s="16">
        <v>13288.106976841997</v>
      </c>
      <c r="M1279" s="16">
        <v>13632.504547565695</v>
      </c>
      <c r="N1279" s="16">
        <v>13985.403626755353</v>
      </c>
      <c r="O1279" s="16">
        <v>13996.365288062811</v>
      </c>
      <c r="P1279" s="17">
        <v>3360.4200031257888</v>
      </c>
      <c r="Q1279" s="16">
        <v>3364.1131421876717</v>
      </c>
      <c r="R1279" s="16">
        <v>3721.7926306709696</v>
      </c>
      <c r="S1279" s="16">
        <v>3818.1371569255284</v>
      </c>
      <c r="T1279" s="16">
        <v>0</v>
      </c>
      <c r="U1279" s="17">
        <v>16333.720114974956</v>
      </c>
      <c r="V1279" s="16">
        <v>16351.671055549763</v>
      </c>
      <c r="W1279" s="16">
        <v>9910.7119168947247</v>
      </c>
      <c r="X1279" s="16">
        <v>10167.266469829825</v>
      </c>
      <c r="Y1279" s="16">
        <v>13996.365288062811</v>
      </c>
      <c r="Z1279" s="18">
        <v>5.2939163561114043E-3</v>
      </c>
      <c r="AA1279" s="19">
        <v>3.2519463397147406E-3</v>
      </c>
      <c r="AB1279" s="19">
        <v>4.5338657100976723E-3</v>
      </c>
      <c r="AC1279" s="18">
        <v>0.17063045063019788</v>
      </c>
      <c r="AD1279" s="19">
        <v>0.27300872100831658</v>
      </c>
      <c r="AE1279" s="17">
        <v>2982.3385808073508</v>
      </c>
    </row>
    <row r="1280" spans="2:31" x14ac:dyDescent="0.25">
      <c r="B1280" s="15" t="s">
        <v>38</v>
      </c>
      <c r="C1280" s="15" t="s">
        <v>2587</v>
      </c>
      <c r="D1280" s="15" t="s">
        <v>2252</v>
      </c>
      <c r="E1280" s="15" t="s">
        <v>2588</v>
      </c>
      <c r="F1280" s="16">
        <v>356144.89</v>
      </c>
      <c r="G1280" s="16">
        <v>503443</v>
      </c>
      <c r="H1280" s="17">
        <v>741.53928016973396</v>
      </c>
      <c r="I1280" s="16">
        <v>741.53928016973396</v>
      </c>
      <c r="J1280" s="17">
        <v>0</v>
      </c>
      <c r="K1280" s="16">
        <v>2168.1289235998647</v>
      </c>
      <c r="L1280" s="16">
        <v>2139.6009114472345</v>
      </c>
      <c r="M1280" s="16">
        <v>2018.9054754168778</v>
      </c>
      <c r="N1280" s="16">
        <v>1935.515901432268</v>
      </c>
      <c r="O1280" s="16">
        <v>1931.1269764857093</v>
      </c>
      <c r="P1280" s="17">
        <v>496.47799679356507</v>
      </c>
      <c r="Q1280" s="16">
        <v>491.61024922437781</v>
      </c>
      <c r="R1280" s="16">
        <v>551.17880168024908</v>
      </c>
      <c r="S1280" s="16">
        <v>528.41272074127937</v>
      </c>
      <c r="T1280" s="16">
        <v>0</v>
      </c>
      <c r="U1280" s="17">
        <v>2413.1902069760336</v>
      </c>
      <c r="V1280" s="16">
        <v>2389.5299423925908</v>
      </c>
      <c r="W1280" s="16">
        <v>1467.7266737366288</v>
      </c>
      <c r="X1280" s="16">
        <v>1407.1031806909887</v>
      </c>
      <c r="Y1280" s="16">
        <v>1931.1269764857093</v>
      </c>
      <c r="Z1280" s="18">
        <v>6.7426492478505368E-3</v>
      </c>
      <c r="AA1280" s="19">
        <v>4.0360397343165832E-3</v>
      </c>
      <c r="AB1280" s="19">
        <v>5.4223071303527879E-3</v>
      </c>
      <c r="AC1280" s="18">
        <v>0.17063045063019788</v>
      </c>
      <c r="AD1280" s="19">
        <v>0.27300872100831652</v>
      </c>
      <c r="AE1280" s="17">
        <v>0</v>
      </c>
    </row>
    <row r="1281" spans="2:31" x14ac:dyDescent="0.25">
      <c r="B1281" s="15" t="s">
        <v>38</v>
      </c>
      <c r="C1281" s="15" t="s">
        <v>2589</v>
      </c>
      <c r="D1281" s="15" t="s">
        <v>2252</v>
      </c>
      <c r="E1281" s="15" t="s">
        <v>2590</v>
      </c>
      <c r="F1281" s="16">
        <v>680406.51</v>
      </c>
      <c r="G1281" s="16">
        <v>310172</v>
      </c>
      <c r="H1281" s="17">
        <v>1416.6935082185255</v>
      </c>
      <c r="I1281" s="16">
        <v>1416.6935082185255</v>
      </c>
      <c r="J1281" s="17">
        <v>0</v>
      </c>
      <c r="K1281" s="16">
        <v>3625.6573711241431</v>
      </c>
      <c r="L1281" s="16">
        <v>3643.7805544837079</v>
      </c>
      <c r="M1281" s="16">
        <v>3650.8182558566514</v>
      </c>
      <c r="N1281" s="16">
        <v>3622.3497958424459</v>
      </c>
      <c r="O1281" s="16">
        <v>3625.0857494292782</v>
      </c>
      <c r="P1281" s="17">
        <v>860.37860277781397</v>
      </c>
      <c r="Q1281" s="16">
        <v>863.47096972130998</v>
      </c>
      <c r="R1281" s="16">
        <v>996.70522266523733</v>
      </c>
      <c r="S1281" s="16">
        <v>988.93308480767701</v>
      </c>
      <c r="T1281" s="16">
        <v>0</v>
      </c>
      <c r="U1281" s="17">
        <v>4181.9722765648539</v>
      </c>
      <c r="V1281" s="16">
        <v>4197.0030929809227</v>
      </c>
      <c r="W1281" s="16">
        <v>2654.1130331914142</v>
      </c>
      <c r="X1281" s="16">
        <v>2633.4167110347689</v>
      </c>
      <c r="Y1281" s="16">
        <v>3625.0857494292782</v>
      </c>
      <c r="Z1281" s="18">
        <v>6.1573303946972644E-3</v>
      </c>
      <c r="AA1281" s="19">
        <v>3.8855666917606236E-3</v>
      </c>
      <c r="AB1281" s="19">
        <v>5.3278234351832963E-3</v>
      </c>
      <c r="AC1281" s="18">
        <v>0.17063045063019788</v>
      </c>
      <c r="AD1281" s="19">
        <v>0.27300872100831652</v>
      </c>
      <c r="AE1281" s="17">
        <v>0</v>
      </c>
    </row>
    <row r="1282" spans="2:31" x14ac:dyDescent="0.25">
      <c r="B1282" s="15" t="s">
        <v>38</v>
      </c>
      <c r="C1282" s="15" t="s">
        <v>2591</v>
      </c>
      <c r="D1282" s="15" t="s">
        <v>2252</v>
      </c>
      <c r="E1282" s="15" t="s">
        <v>2592</v>
      </c>
      <c r="F1282" s="16">
        <v>3266981.9300000011</v>
      </c>
      <c r="G1282" s="16">
        <v>575234</v>
      </c>
      <c r="H1282" s="17">
        <v>6802.274851394689</v>
      </c>
      <c r="I1282" s="16">
        <v>6802.274851394689</v>
      </c>
      <c r="J1282" s="17">
        <v>0</v>
      </c>
      <c r="K1282" s="16">
        <v>14406.624305887686</v>
      </c>
      <c r="L1282" s="16">
        <v>14436.513991637792</v>
      </c>
      <c r="M1282" s="16">
        <v>14764.960168049009</v>
      </c>
      <c r="N1282" s="16">
        <v>15082.851521168977</v>
      </c>
      <c r="O1282" s="16">
        <v>15094.61936526671</v>
      </c>
      <c r="P1282" s="17">
        <v>3618.8840205775155</v>
      </c>
      <c r="Q1282" s="16">
        <v>3623.9841111262494</v>
      </c>
      <c r="R1282" s="16">
        <v>4030.9628912177968</v>
      </c>
      <c r="S1282" s="16">
        <v>4117.75000295266</v>
      </c>
      <c r="T1282" s="16">
        <v>0</v>
      </c>
      <c r="U1282" s="17">
        <v>17590.01513670486</v>
      </c>
      <c r="V1282" s="16">
        <v>17614.804731906232</v>
      </c>
      <c r="W1282" s="16">
        <v>10733.997276831211</v>
      </c>
      <c r="X1282" s="16">
        <v>10965.101518216317</v>
      </c>
      <c r="Y1282" s="16">
        <v>15094.61936526671</v>
      </c>
      <c r="Z1282" s="18">
        <v>5.3879728481710763E-3</v>
      </c>
      <c r="AA1282" s="19">
        <v>3.3209701277789926E-3</v>
      </c>
      <c r="AB1282" s="19">
        <v>4.6203559397301917E-3</v>
      </c>
      <c r="AC1282" s="18">
        <v>0.17063045063019786</v>
      </c>
      <c r="AD1282" s="19">
        <v>0.27300872100831641</v>
      </c>
      <c r="AE1282" s="17">
        <v>8235.0146094507218</v>
      </c>
    </row>
    <row r="1283" spans="2:31" x14ac:dyDescent="0.25">
      <c r="B1283" s="15" t="s">
        <v>38</v>
      </c>
      <c r="C1283" s="15" t="s">
        <v>2593</v>
      </c>
      <c r="D1283" s="15" t="s">
        <v>2252</v>
      </c>
      <c r="E1283" s="15" t="s">
        <v>2594</v>
      </c>
      <c r="F1283" s="16">
        <v>42481268.209999986</v>
      </c>
      <c r="G1283" s="16">
        <v>9191373.6667600274</v>
      </c>
      <c r="H1283" s="17">
        <v>88451.441909333022</v>
      </c>
      <c r="I1283" s="16">
        <v>88451.441909333022</v>
      </c>
      <c r="J1283" s="17">
        <v>0</v>
      </c>
      <c r="K1283" s="16">
        <v>192953.39978946443</v>
      </c>
      <c r="L1283" s="16">
        <v>193449.02983034498</v>
      </c>
      <c r="M1283" s="16">
        <v>197168.17691774282</v>
      </c>
      <c r="N1283" s="16">
        <v>200450.62828542752</v>
      </c>
      <c r="O1283" s="16">
        <v>200606.21116834716</v>
      </c>
      <c r="P1283" s="17">
        <v>48016.234948585319</v>
      </c>
      <c r="Q1283" s="16">
        <v>48100.804525806612</v>
      </c>
      <c r="R1283" s="16">
        <v>53828.631803854463</v>
      </c>
      <c r="S1283" s="16">
        <v>54724.769653517731</v>
      </c>
      <c r="T1283" s="16">
        <v>0</v>
      </c>
      <c r="U1283" s="17">
        <v>233388.60675021209</v>
      </c>
      <c r="V1283" s="16">
        <v>233799.66721387138</v>
      </c>
      <c r="W1283" s="16">
        <v>143339.54511388837</v>
      </c>
      <c r="X1283" s="16">
        <v>145725.8586319098</v>
      </c>
      <c r="Y1283" s="16">
        <v>200606.21116834716</v>
      </c>
      <c r="Z1283" s="18">
        <v>5.4987562006695049E-3</v>
      </c>
      <c r="AA1283" s="19">
        <v>3.4022689990897315E-3</v>
      </c>
      <c r="AB1283" s="19">
        <v>4.7222274574449958E-3</v>
      </c>
      <c r="AC1283" s="18">
        <v>0.17063045063019794</v>
      </c>
      <c r="AD1283" s="19">
        <v>0.27300872100831663</v>
      </c>
      <c r="AE1283" s="17">
        <v>0</v>
      </c>
    </row>
    <row r="1284" spans="2:31" x14ac:dyDescent="0.25">
      <c r="B1284" s="15" t="s">
        <v>38</v>
      </c>
      <c r="C1284" s="15" t="s">
        <v>2595</v>
      </c>
      <c r="D1284" s="15" t="s">
        <v>2252</v>
      </c>
      <c r="E1284" s="15" t="s">
        <v>2596</v>
      </c>
      <c r="F1284" s="16">
        <v>214085.29</v>
      </c>
      <c r="G1284" s="16">
        <v>396130</v>
      </c>
      <c r="H1284" s="17">
        <v>445.75299631992118</v>
      </c>
      <c r="I1284" s="16">
        <v>445.75299631992118</v>
      </c>
      <c r="J1284" s="17">
        <v>0</v>
      </c>
      <c r="K1284" s="16">
        <v>1303.3024547011323</v>
      </c>
      <c r="L1284" s="16">
        <v>1286.153738191907</v>
      </c>
      <c r="M1284" s="16">
        <v>1213.6014760374917</v>
      </c>
      <c r="N1284" s="16">
        <v>1163.4744585489866</v>
      </c>
      <c r="O1284" s="16">
        <v>1160.8361944706444</v>
      </c>
      <c r="P1284" s="17">
        <v>298.44211978492632</v>
      </c>
      <c r="Q1284" s="16">
        <v>295.51602655922761</v>
      </c>
      <c r="R1284" s="16">
        <v>331.32378678680078</v>
      </c>
      <c r="S1284" s="16">
        <v>317.63867385430063</v>
      </c>
      <c r="T1284" s="16">
        <v>0</v>
      </c>
      <c r="U1284" s="17">
        <v>1450.6133312361274</v>
      </c>
      <c r="V1284" s="16">
        <v>1436.3907079526007</v>
      </c>
      <c r="W1284" s="16">
        <v>882.27768925069086</v>
      </c>
      <c r="X1284" s="16">
        <v>845.83578469468603</v>
      </c>
      <c r="Y1284" s="16">
        <v>1160.8361944706444</v>
      </c>
      <c r="Z1284" s="18">
        <v>6.742649247850536E-3</v>
      </c>
      <c r="AA1284" s="19">
        <v>4.0360397343165823E-3</v>
      </c>
      <c r="AB1284" s="19">
        <v>5.4223071303527879E-3</v>
      </c>
      <c r="AC1284" s="18">
        <v>0.17063045063019786</v>
      </c>
      <c r="AD1284" s="19">
        <v>0.27300872100831658</v>
      </c>
      <c r="AE1284" s="17">
        <v>0</v>
      </c>
    </row>
    <row r="1285" spans="2:31" x14ac:dyDescent="0.25">
      <c r="B1285" s="15" t="s">
        <v>38</v>
      </c>
      <c r="C1285" s="15" t="s">
        <v>2597</v>
      </c>
      <c r="D1285" s="15" t="s">
        <v>2252</v>
      </c>
      <c r="E1285" s="15" t="s">
        <v>2598</v>
      </c>
      <c r="F1285" s="16">
        <v>536263.46</v>
      </c>
      <c r="G1285" s="16">
        <v>482245</v>
      </c>
      <c r="H1285" s="17">
        <v>1116.5692145961461</v>
      </c>
      <c r="I1285" s="16">
        <v>1116.5692145961461</v>
      </c>
      <c r="J1285" s="17">
        <v>0</v>
      </c>
      <c r="K1285" s="16">
        <v>3264.6497280804415</v>
      </c>
      <c r="L1285" s="16">
        <v>3221.6938106056991</v>
      </c>
      <c r="M1285" s="16">
        <v>3039.9572366740958</v>
      </c>
      <c r="N1285" s="16">
        <v>2914.3937855940785</v>
      </c>
      <c r="O1285" s="16">
        <v>2907.7851829056567</v>
      </c>
      <c r="P1285" s="17">
        <v>747.56936249846513</v>
      </c>
      <c r="Q1285" s="16">
        <v>740.23977494251608</v>
      </c>
      <c r="R1285" s="16">
        <v>829.93483710437113</v>
      </c>
      <c r="S1285" s="16">
        <v>795.65491991962074</v>
      </c>
      <c r="T1285" s="16">
        <v>0</v>
      </c>
      <c r="U1285" s="17">
        <v>3633.6495801781221</v>
      </c>
      <c r="V1285" s="16">
        <v>3598.023250259329</v>
      </c>
      <c r="W1285" s="16">
        <v>2210.0223995697247</v>
      </c>
      <c r="X1285" s="16">
        <v>2118.7388656744579</v>
      </c>
      <c r="Y1285" s="16">
        <v>2907.7851829056567</v>
      </c>
      <c r="Z1285" s="18">
        <v>6.742649247850536E-3</v>
      </c>
      <c r="AA1285" s="19">
        <v>4.0360397343165823E-3</v>
      </c>
      <c r="AB1285" s="19">
        <v>5.4223071303527879E-3</v>
      </c>
      <c r="AC1285" s="18">
        <v>0.17063045063019788</v>
      </c>
      <c r="AD1285" s="19">
        <v>0.27300872100831652</v>
      </c>
      <c r="AE1285" s="17">
        <v>2750.5506068412105</v>
      </c>
    </row>
    <row r="1286" spans="2:31" x14ac:dyDescent="0.25">
      <c r="B1286" s="15" t="s">
        <v>38</v>
      </c>
      <c r="C1286" s="15" t="s">
        <v>2599</v>
      </c>
      <c r="D1286" s="15" t="s">
        <v>2252</v>
      </c>
      <c r="E1286" s="15" t="s">
        <v>2600</v>
      </c>
      <c r="F1286" s="16">
        <v>1589743.5600000005</v>
      </c>
      <c r="G1286" s="16">
        <v>529911</v>
      </c>
      <c r="H1286" s="17">
        <v>3310.0497248096699</v>
      </c>
      <c r="I1286" s="16">
        <v>3310.0497248096699</v>
      </c>
      <c r="J1286" s="17">
        <v>0</v>
      </c>
      <c r="K1286" s="16">
        <v>7831.453058440482</v>
      </c>
      <c r="L1286" s="16">
        <v>7861.6225136175381</v>
      </c>
      <c r="M1286" s="16">
        <v>7940.8591065049513</v>
      </c>
      <c r="N1286" s="16">
        <v>7971.2189918467102</v>
      </c>
      <c r="O1286" s="16">
        <v>7977.319722934446</v>
      </c>
      <c r="P1286" s="17">
        <v>1901.0796406035772</v>
      </c>
      <c r="Q1286" s="16">
        <v>1906.227468335705</v>
      </c>
      <c r="R1286" s="16">
        <v>2167.9237883741594</v>
      </c>
      <c r="S1286" s="16">
        <v>2176.2123018412603</v>
      </c>
      <c r="T1286" s="16">
        <v>0</v>
      </c>
      <c r="U1286" s="17">
        <v>9240.423142646574</v>
      </c>
      <c r="V1286" s="16">
        <v>9265.4447700915025</v>
      </c>
      <c r="W1286" s="16">
        <v>5772.9353181307924</v>
      </c>
      <c r="X1286" s="16">
        <v>5795.0066900054499</v>
      </c>
      <c r="Y1286" s="16">
        <v>7977.319722934446</v>
      </c>
      <c r="Z1286" s="18">
        <v>5.8203940491943461E-3</v>
      </c>
      <c r="AA1286" s="19">
        <v>3.6383044093401574E-3</v>
      </c>
      <c r="AB1286" s="19">
        <v>5.017991532505056E-3</v>
      </c>
      <c r="AC1286" s="18">
        <v>0.17063045063019788</v>
      </c>
      <c r="AD1286" s="19">
        <v>0.27300872100831647</v>
      </c>
      <c r="AE1286" s="17">
        <v>20037.706494729016</v>
      </c>
    </row>
    <row r="1287" spans="2:31" x14ac:dyDescent="0.25">
      <c r="B1287" s="15" t="s">
        <v>38</v>
      </c>
      <c r="C1287" s="15" t="s">
        <v>2601</v>
      </c>
      <c r="D1287" s="15" t="s">
        <v>2252</v>
      </c>
      <c r="E1287" s="15" t="s">
        <v>2602</v>
      </c>
      <c r="F1287" s="16">
        <v>893841.3</v>
      </c>
      <c r="G1287" s="16">
        <v>503201</v>
      </c>
      <c r="H1287" s="17">
        <v>1861.0920802148228</v>
      </c>
      <c r="I1287" s="16">
        <v>1861.0920802148228</v>
      </c>
      <c r="J1287" s="17">
        <v>0</v>
      </c>
      <c r="K1287" s="16">
        <v>5077.3892301015567</v>
      </c>
      <c r="L1287" s="16">
        <v>5107.1806966719632</v>
      </c>
      <c r="M1287" s="16">
        <v>5066.9857841389785</v>
      </c>
      <c r="N1287" s="16">
        <v>4857.6972408810634</v>
      </c>
      <c r="O1287" s="16">
        <v>4846.6820543938047</v>
      </c>
      <c r="P1287" s="17">
        <v>1183.9161926684897</v>
      </c>
      <c r="Q1287" s="16">
        <v>1188.9995240343324</v>
      </c>
      <c r="R1287" s="16">
        <v>1383.3313082951045</v>
      </c>
      <c r="S1287" s="16">
        <v>1326.1937107785598</v>
      </c>
      <c r="T1287" s="16">
        <v>0</v>
      </c>
      <c r="U1287" s="17">
        <v>5754.5651176478896</v>
      </c>
      <c r="V1287" s="16">
        <v>5779.2732528524539</v>
      </c>
      <c r="W1287" s="16">
        <v>3683.654475843874</v>
      </c>
      <c r="X1287" s="16">
        <v>3531.5035301025036</v>
      </c>
      <c r="Y1287" s="16">
        <v>4846.6820543938047</v>
      </c>
      <c r="Z1287" s="18">
        <v>6.4518379104323903E-3</v>
      </c>
      <c r="AA1287" s="19">
        <v>4.0360397343165823E-3</v>
      </c>
      <c r="AB1287" s="19">
        <v>5.4223071303527871E-3</v>
      </c>
      <c r="AC1287" s="18">
        <v>0.17063045063019788</v>
      </c>
      <c r="AD1287" s="19">
        <v>0.27300872100831658</v>
      </c>
      <c r="AE1287" s="17">
        <v>0</v>
      </c>
    </row>
    <row r="1288" spans="2:31" x14ac:dyDescent="0.25">
      <c r="B1288" s="15" t="s">
        <v>38</v>
      </c>
      <c r="C1288" s="15" t="s">
        <v>2603</v>
      </c>
      <c r="D1288" s="15" t="s">
        <v>2252</v>
      </c>
      <c r="E1288" s="15" t="s">
        <v>2604</v>
      </c>
      <c r="F1288" s="16">
        <v>27697995.899999991</v>
      </c>
      <c r="G1288" s="16">
        <v>2980496.6443542517</v>
      </c>
      <c r="H1288" s="17">
        <v>57670.775346040311</v>
      </c>
      <c r="I1288" s="16">
        <v>57670.775346040311</v>
      </c>
      <c r="J1288" s="17">
        <v>0</v>
      </c>
      <c r="K1288" s="16">
        <v>115913.28453531426</v>
      </c>
      <c r="L1288" s="16">
        <v>116048.1668158017</v>
      </c>
      <c r="M1288" s="16">
        <v>119444.1142706352</v>
      </c>
      <c r="N1288" s="16">
        <v>123082.38453074083</v>
      </c>
      <c r="O1288" s="16">
        <v>123179.31414800156</v>
      </c>
      <c r="P1288" s="17">
        <v>29618.726359774788</v>
      </c>
      <c r="Q1288" s="16">
        <v>29641.741384076377</v>
      </c>
      <c r="R1288" s="16">
        <v>32609.284868997325</v>
      </c>
      <c r="S1288" s="16">
        <v>33602.564379391173</v>
      </c>
      <c r="T1288" s="16">
        <v>0</v>
      </c>
      <c r="U1288" s="17">
        <v>143965.33352157977</v>
      </c>
      <c r="V1288" s="16">
        <v>144077.20077776565</v>
      </c>
      <c r="W1288" s="16">
        <v>86834.829401637864</v>
      </c>
      <c r="X1288" s="16">
        <v>89479.820151349661</v>
      </c>
      <c r="Y1288" s="16">
        <v>123179.31414800156</v>
      </c>
      <c r="Z1288" s="18">
        <v>5.1996999230429081E-3</v>
      </c>
      <c r="AA1288" s="19">
        <v>3.1828051782076335E-3</v>
      </c>
      <c r="AB1288" s="19">
        <v>4.4472284057201989E-3</v>
      </c>
      <c r="AC1288" s="18">
        <v>0.17063045063019791</v>
      </c>
      <c r="AD1288" s="19">
        <v>0.27300872100831652</v>
      </c>
      <c r="AE1288" s="17">
        <v>0</v>
      </c>
    </row>
    <row r="1289" spans="2:31" x14ac:dyDescent="0.25">
      <c r="B1289" s="15" t="s">
        <v>38</v>
      </c>
      <c r="C1289" s="15" t="s">
        <v>2605</v>
      </c>
      <c r="D1289" s="15" t="s">
        <v>2252</v>
      </c>
      <c r="E1289" s="15" t="s">
        <v>2606</v>
      </c>
      <c r="F1289" s="16">
        <v>199512.23699999999</v>
      </c>
      <c r="G1289" s="16">
        <v>362399</v>
      </c>
      <c r="H1289" s="17">
        <v>415.4100332873885</v>
      </c>
      <c r="I1289" s="16">
        <v>415.4100332873885</v>
      </c>
      <c r="J1289" s="17">
        <v>0</v>
      </c>
      <c r="K1289" s="16">
        <v>1214.5850292890937</v>
      </c>
      <c r="L1289" s="16">
        <v>1198.6036473247634</v>
      </c>
      <c r="M1289" s="16">
        <v>1130.9901082449048</v>
      </c>
      <c r="N1289" s="16">
        <v>1084.2752994260936</v>
      </c>
      <c r="O1289" s="16">
        <v>1081.8166252777351</v>
      </c>
      <c r="P1289" s="17">
        <v>278.12679205242279</v>
      </c>
      <c r="Q1289" s="16">
        <v>275.39988164615568</v>
      </c>
      <c r="R1289" s="16">
        <v>308.77016292499894</v>
      </c>
      <c r="S1289" s="16">
        <v>296.0166127172256</v>
      </c>
      <c r="T1289" s="16">
        <v>0</v>
      </c>
      <c r="U1289" s="17">
        <v>1351.8682705240594</v>
      </c>
      <c r="V1289" s="16">
        <v>1338.613798965996</v>
      </c>
      <c r="W1289" s="16">
        <v>822.21994531990595</v>
      </c>
      <c r="X1289" s="16">
        <v>788.25868670886803</v>
      </c>
      <c r="Y1289" s="16">
        <v>1081.8166252777351</v>
      </c>
      <c r="Z1289" s="18">
        <v>6.7426492478505351E-3</v>
      </c>
      <c r="AA1289" s="19">
        <v>4.0360397343165823E-3</v>
      </c>
      <c r="AB1289" s="19">
        <v>5.4223071303527871E-3</v>
      </c>
      <c r="AC1289" s="18">
        <v>0.17063045063019788</v>
      </c>
      <c r="AD1289" s="19">
        <v>0.27300872100831652</v>
      </c>
      <c r="AE1289" s="17">
        <v>0</v>
      </c>
    </row>
    <row r="1290" spans="2:31" x14ac:dyDescent="0.25">
      <c r="B1290" s="15" t="s">
        <v>38</v>
      </c>
      <c r="C1290" s="15" t="s">
        <v>2607</v>
      </c>
      <c r="D1290" s="15" t="s">
        <v>2252</v>
      </c>
      <c r="E1290" s="15" t="s">
        <v>2608</v>
      </c>
      <c r="F1290" s="16">
        <v>966258.67000000039</v>
      </c>
      <c r="G1290" s="16">
        <v>471385</v>
      </c>
      <c r="H1290" s="17">
        <v>1794.9964438986206</v>
      </c>
      <c r="I1290" s="16">
        <v>1794.9964438986206</v>
      </c>
      <c r="J1290" s="17">
        <v>0</v>
      </c>
      <c r="K1290" s="16">
        <v>5250.3632126354914</v>
      </c>
      <c r="L1290" s="16">
        <v>5278.0317864047829</v>
      </c>
      <c r="M1290" s="16">
        <v>5278.0641446105265</v>
      </c>
      <c r="N1290" s="16">
        <v>5222.2664566114272</v>
      </c>
      <c r="O1290" s="16">
        <v>5226.1981187095025</v>
      </c>
      <c r="P1290" s="17">
        <v>1202.1528930462314</v>
      </c>
      <c r="Q1290" s="16">
        <v>1206.87399425678</v>
      </c>
      <c r="R1290" s="16">
        <v>1440.9575415199738</v>
      </c>
      <c r="S1290" s="16">
        <v>1425.7242860841102</v>
      </c>
      <c r="T1290" s="16">
        <v>0</v>
      </c>
      <c r="U1290" s="17">
        <v>5843.2067634878804</v>
      </c>
      <c r="V1290" s="16">
        <v>5866.1542360466237</v>
      </c>
      <c r="W1290" s="16">
        <v>3837.1066030905527</v>
      </c>
      <c r="X1290" s="16">
        <v>3796.542170527317</v>
      </c>
      <c r="Y1290" s="16">
        <v>5226.1981187095025</v>
      </c>
      <c r="Z1290" s="18">
        <v>6.0591233812859338E-3</v>
      </c>
      <c r="AA1290" s="19">
        <v>3.9501062244636145E-3</v>
      </c>
      <c r="AB1290" s="19">
        <v>5.408694670454549E-3</v>
      </c>
      <c r="AC1290" s="18">
        <v>0.17063045063019783</v>
      </c>
      <c r="AD1290" s="19">
        <v>0.27300872100831647</v>
      </c>
      <c r="AE1290" s="17">
        <v>6508.3870235577815</v>
      </c>
    </row>
    <row r="1291" spans="2:31" x14ac:dyDescent="0.25">
      <c r="B1291" s="15" t="s">
        <v>38</v>
      </c>
      <c r="C1291" s="15" t="s">
        <v>2609</v>
      </c>
      <c r="D1291" s="15" t="s">
        <v>2252</v>
      </c>
      <c r="E1291" s="15" t="s">
        <v>2610</v>
      </c>
      <c r="F1291" s="16">
        <v>986337.70000000019</v>
      </c>
      <c r="G1291" s="16">
        <v>372328</v>
      </c>
      <c r="H1291" s="17">
        <v>2053.6814330321317</v>
      </c>
      <c r="I1291" s="16">
        <v>2053.6814330321317</v>
      </c>
      <c r="J1291" s="17">
        <v>0</v>
      </c>
      <c r="K1291" s="16">
        <v>5001.9659854461088</v>
      </c>
      <c r="L1291" s="16">
        <v>5023.4062134537835</v>
      </c>
      <c r="M1291" s="16">
        <v>5058.5286510033748</v>
      </c>
      <c r="N1291" s="16">
        <v>5055.7062286976652</v>
      </c>
      <c r="O1291" s="16">
        <v>5059.5565764791663</v>
      </c>
      <c r="P1291" s="17">
        <v>1203.9082985027344</v>
      </c>
      <c r="Q1291" s="16">
        <v>1207.5666542692975</v>
      </c>
      <c r="R1291" s="16">
        <v>1381.0224371943561</v>
      </c>
      <c r="S1291" s="16">
        <v>1380.2518912905209</v>
      </c>
      <c r="T1291" s="16">
        <v>0</v>
      </c>
      <c r="U1291" s="17">
        <v>5851.7391199755057</v>
      </c>
      <c r="V1291" s="16">
        <v>5869.5209922166177</v>
      </c>
      <c r="W1291" s="16">
        <v>3677.5062138090188</v>
      </c>
      <c r="X1291" s="16">
        <v>3675.4543374071445</v>
      </c>
      <c r="Y1291" s="16">
        <v>5059.5565764791663</v>
      </c>
      <c r="Z1291" s="18">
        <v>5.941808830886278E-3</v>
      </c>
      <c r="AA1291" s="19">
        <v>3.7274052037229045E-3</v>
      </c>
      <c r="AB1291" s="19">
        <v>5.1296392467601766E-3</v>
      </c>
      <c r="AC1291" s="18">
        <v>0.17063045063019788</v>
      </c>
      <c r="AD1291" s="19">
        <v>0.27300872100831652</v>
      </c>
      <c r="AE1291" s="17">
        <v>0</v>
      </c>
    </row>
    <row r="1292" spans="2:31" x14ac:dyDescent="0.25">
      <c r="B1292" s="15" t="s">
        <v>38</v>
      </c>
      <c r="C1292" s="15" t="s">
        <v>2611</v>
      </c>
      <c r="D1292" s="15" t="s">
        <v>2252</v>
      </c>
      <c r="E1292" s="15" t="s">
        <v>2612</v>
      </c>
      <c r="F1292" s="16">
        <v>765043.30000000028</v>
      </c>
      <c r="G1292" s="16">
        <v>499685</v>
      </c>
      <c r="H1292" s="17">
        <v>1592.9181462653523</v>
      </c>
      <c r="I1292" s="16">
        <v>1592.9181462653523</v>
      </c>
      <c r="J1292" s="17">
        <v>0</v>
      </c>
      <c r="K1292" s="16">
        <v>4572.3537768612387</v>
      </c>
      <c r="L1292" s="16">
        <v>4596.1275535263212</v>
      </c>
      <c r="M1292" s="16">
        <v>4336.8588197376566</v>
      </c>
      <c r="N1292" s="16">
        <v>4157.7276945745798</v>
      </c>
      <c r="O1292" s="16">
        <v>4148.2997406186287</v>
      </c>
      <c r="P1292" s="17">
        <v>1051.9831265007965</v>
      </c>
      <c r="Q1292" s="16">
        <v>1056.039656726341</v>
      </c>
      <c r="R1292" s="16">
        <v>1184.0002795702148</v>
      </c>
      <c r="S1292" s="16">
        <v>1135.0959201966559</v>
      </c>
      <c r="T1292" s="16">
        <v>0</v>
      </c>
      <c r="U1292" s="17">
        <v>5113.2887966257949</v>
      </c>
      <c r="V1292" s="16">
        <v>5133.0060430653321</v>
      </c>
      <c r="W1292" s="16">
        <v>3152.8585401674418</v>
      </c>
      <c r="X1292" s="16">
        <v>3022.6317743779236</v>
      </c>
      <c r="Y1292" s="16">
        <v>4148.2997406186287</v>
      </c>
      <c r="Z1292" s="18">
        <v>6.696545698584069E-3</v>
      </c>
      <c r="AA1292" s="19">
        <v>4.0360397343165823E-3</v>
      </c>
      <c r="AB1292" s="19">
        <v>5.4223071303527879E-3</v>
      </c>
      <c r="AC1292" s="18">
        <v>0.17063045063019783</v>
      </c>
      <c r="AD1292" s="19">
        <v>0.27300872100831652</v>
      </c>
      <c r="AE1292" s="17">
        <v>81116.75</v>
      </c>
    </row>
    <row r="1293" spans="2:31" x14ac:dyDescent="0.25">
      <c r="B1293" s="15" t="s">
        <v>38</v>
      </c>
      <c r="C1293" s="15" t="s">
        <v>2613</v>
      </c>
      <c r="D1293" s="15" t="s">
        <v>2252</v>
      </c>
      <c r="E1293" s="15" t="s">
        <v>2614</v>
      </c>
      <c r="F1293" s="16">
        <v>292390.89</v>
      </c>
      <c r="G1293" s="16">
        <v>483166</v>
      </c>
      <c r="H1293" s="17">
        <v>608.79528581411864</v>
      </c>
      <c r="I1293" s="16">
        <v>608.79528581411864</v>
      </c>
      <c r="J1293" s="17">
        <v>0</v>
      </c>
      <c r="K1293" s="16">
        <v>1780.0091013691267</v>
      </c>
      <c r="L1293" s="16">
        <v>1756.5879289826908</v>
      </c>
      <c r="M1293" s="16">
        <v>1657.4983535016158</v>
      </c>
      <c r="N1293" s="16">
        <v>1589.0364649874186</v>
      </c>
      <c r="O1293" s="16">
        <v>1585.4332076971978</v>
      </c>
      <c r="P1293" s="17">
        <v>407.60276905247082</v>
      </c>
      <c r="Q1293" s="16">
        <v>403.60640385388564</v>
      </c>
      <c r="R1293" s="16">
        <v>452.51150556286672</v>
      </c>
      <c r="S1293" s="16">
        <v>433.82081294178931</v>
      </c>
      <c r="T1293" s="16">
        <v>0</v>
      </c>
      <c r="U1293" s="17">
        <v>1981.2016181307742</v>
      </c>
      <c r="V1293" s="16">
        <v>1961.7768109429239</v>
      </c>
      <c r="W1293" s="16">
        <v>1204.9868479387492</v>
      </c>
      <c r="X1293" s="16">
        <v>1155.2156520456292</v>
      </c>
      <c r="Y1293" s="16">
        <v>1585.4332076971978</v>
      </c>
      <c r="Z1293" s="18">
        <v>6.742649247850536E-3</v>
      </c>
      <c r="AA1293" s="19">
        <v>4.0360397343165823E-3</v>
      </c>
      <c r="AB1293" s="19">
        <v>5.4223071303527879E-3</v>
      </c>
      <c r="AC1293" s="18">
        <v>0.17063045063019788</v>
      </c>
      <c r="AD1293" s="19">
        <v>0.27300872100831658</v>
      </c>
      <c r="AE1293" s="17">
        <v>0</v>
      </c>
    </row>
    <row r="1294" spans="2:31" x14ac:dyDescent="0.25">
      <c r="B1294" s="15" t="s">
        <v>38</v>
      </c>
      <c r="C1294" s="15" t="s">
        <v>2615</v>
      </c>
      <c r="D1294" s="15" t="s">
        <v>2252</v>
      </c>
      <c r="E1294" s="15" t="s">
        <v>2616</v>
      </c>
      <c r="F1294" s="16">
        <v>250351.24999999997</v>
      </c>
      <c r="G1294" s="16">
        <v>363371</v>
      </c>
      <c r="H1294" s="17">
        <v>521.26337040689555</v>
      </c>
      <c r="I1294" s="16">
        <v>521.26337040689555</v>
      </c>
      <c r="J1294" s="17">
        <v>0</v>
      </c>
      <c r="K1294" s="16">
        <v>1524.0813540365002</v>
      </c>
      <c r="L1294" s="16">
        <v>1504.0276520097041</v>
      </c>
      <c r="M1294" s="16">
        <v>1419.1850665117211</v>
      </c>
      <c r="N1294" s="16">
        <v>1360.5665528949326</v>
      </c>
      <c r="O1294" s="16">
        <v>1357.4813679677331</v>
      </c>
      <c r="P1294" s="17">
        <v>348.99809202587466</v>
      </c>
      <c r="Q1294" s="16">
        <v>345.57631981223847</v>
      </c>
      <c r="R1294" s="16">
        <v>387.44989988246772</v>
      </c>
      <c r="S1294" s="16">
        <v>371.44653445253755</v>
      </c>
      <c r="T1294" s="16">
        <v>0</v>
      </c>
      <c r="U1294" s="17">
        <v>1696.3466324175211</v>
      </c>
      <c r="V1294" s="16">
        <v>1679.7147026043613</v>
      </c>
      <c r="W1294" s="16">
        <v>1031.7351666292534</v>
      </c>
      <c r="X1294" s="16">
        <v>989.12001844239501</v>
      </c>
      <c r="Y1294" s="16">
        <v>1357.4813679677331</v>
      </c>
      <c r="Z1294" s="18">
        <v>6.7426492478505351E-3</v>
      </c>
      <c r="AA1294" s="19">
        <v>4.0360397343165823E-3</v>
      </c>
      <c r="AB1294" s="19">
        <v>5.4223071303527879E-3</v>
      </c>
      <c r="AC1294" s="18">
        <v>0.17063045063019794</v>
      </c>
      <c r="AD1294" s="19">
        <v>0.27300872100831663</v>
      </c>
      <c r="AE1294" s="17">
        <v>160.5</v>
      </c>
    </row>
    <row r="1295" spans="2:31" x14ac:dyDescent="0.25">
      <c r="B1295" s="15" t="s">
        <v>38</v>
      </c>
      <c r="C1295" s="15" t="s">
        <v>2617</v>
      </c>
      <c r="D1295" s="15" t="s">
        <v>2252</v>
      </c>
      <c r="E1295" s="15" t="s">
        <v>2618</v>
      </c>
      <c r="F1295" s="16">
        <v>791790.05</v>
      </c>
      <c r="G1295" s="16">
        <v>480378</v>
      </c>
      <c r="H1295" s="17">
        <v>1648.6083058009274</v>
      </c>
      <c r="I1295" s="16">
        <v>1648.6083058009274</v>
      </c>
      <c r="J1295" s="17">
        <v>0</v>
      </c>
      <c r="K1295" s="16">
        <v>4611.4242509893584</v>
      </c>
      <c r="L1295" s="16">
        <v>4639.9786523697894</v>
      </c>
      <c r="M1295" s="16">
        <v>4488.4801444872719</v>
      </c>
      <c r="N1295" s="16">
        <v>4303.0863993888852</v>
      </c>
      <c r="O1295" s="16">
        <v>4293.3288338573911</v>
      </c>
      <c r="P1295" s="17">
        <v>1068.1521761248364</v>
      </c>
      <c r="Q1295" s="16">
        <v>1073.0244264998544</v>
      </c>
      <c r="R1295" s="16">
        <v>1225.3942235176942</v>
      </c>
      <c r="S1295" s="16">
        <v>1174.7801142854348</v>
      </c>
      <c r="T1295" s="16">
        <v>0</v>
      </c>
      <c r="U1295" s="17">
        <v>5191.8803806654487</v>
      </c>
      <c r="V1295" s="16">
        <v>5215.562531670862</v>
      </c>
      <c r="W1295" s="16">
        <v>3263.0859209695777</v>
      </c>
      <c r="X1295" s="16">
        <v>3128.3062851034501</v>
      </c>
      <c r="Y1295" s="16">
        <v>4293.3288338573911</v>
      </c>
      <c r="Z1295" s="18">
        <v>6.5720975606704778E-3</v>
      </c>
      <c r="AA1295" s="19">
        <v>4.0360397343165823E-3</v>
      </c>
      <c r="AB1295" s="19">
        <v>5.4223071303527888E-3</v>
      </c>
      <c r="AC1295" s="18">
        <v>0.17063045063019791</v>
      </c>
      <c r="AD1295" s="19">
        <v>0.27300872100831658</v>
      </c>
      <c r="AE1295" s="17">
        <v>2503.8439661940192</v>
      </c>
    </row>
    <row r="1296" spans="2:31" x14ac:dyDescent="0.25">
      <c r="B1296" s="15" t="s">
        <v>38</v>
      </c>
      <c r="C1296" s="15" t="s">
        <v>2619</v>
      </c>
      <c r="D1296" s="15" t="s">
        <v>2252</v>
      </c>
      <c r="E1296" s="15" t="s">
        <v>2620</v>
      </c>
      <c r="F1296" s="16">
        <v>1548214.75</v>
      </c>
      <c r="G1296" s="16">
        <v>517523</v>
      </c>
      <c r="H1296" s="17">
        <v>3223.5814228955087</v>
      </c>
      <c r="I1296" s="16">
        <v>3223.5814228955087</v>
      </c>
      <c r="J1296" s="17">
        <v>0</v>
      </c>
      <c r="K1296" s="16">
        <v>7631.6504114609952</v>
      </c>
      <c r="L1296" s="16">
        <v>7661.1226792422513</v>
      </c>
      <c r="M1296" s="16">
        <v>7737.8203975733977</v>
      </c>
      <c r="N1296" s="16">
        <v>7766.6636661673547</v>
      </c>
      <c r="O1296" s="16">
        <v>7772.6072068332614</v>
      </c>
      <c r="P1296" s="17">
        <v>1852.2330995915197</v>
      </c>
      <c r="Q1296" s="16">
        <v>1857.2619659241286</v>
      </c>
      <c r="R1296" s="16">
        <v>2112.4924501335772</v>
      </c>
      <c r="S1296" s="16">
        <v>2120.3669140021002</v>
      </c>
      <c r="T1296" s="16">
        <v>0</v>
      </c>
      <c r="U1296" s="17">
        <v>9002.998734764984</v>
      </c>
      <c r="V1296" s="16">
        <v>9027.4421362136309</v>
      </c>
      <c r="W1296" s="16">
        <v>5625.3279474398205</v>
      </c>
      <c r="X1296" s="16">
        <v>5646.2967521652545</v>
      </c>
      <c r="Y1296" s="16">
        <v>7772.6072068332614</v>
      </c>
      <c r="Z1296" s="18">
        <v>5.8229780044979597E-3</v>
      </c>
      <c r="AA1296" s="19">
        <v>3.6402006567903696E-3</v>
      </c>
      <c r="AB1296" s="19">
        <v>5.0203676246032801E-3</v>
      </c>
      <c r="AC1296" s="18">
        <v>0.17063045063019788</v>
      </c>
      <c r="AD1296" s="19">
        <v>0.27300872100831658</v>
      </c>
      <c r="AE1296" s="17">
        <v>0</v>
      </c>
    </row>
    <row r="1297" spans="2:31" x14ac:dyDescent="0.25">
      <c r="B1297" s="15" t="s">
        <v>38</v>
      </c>
      <c r="C1297" s="15" t="s">
        <v>2621</v>
      </c>
      <c r="D1297" s="15" t="s">
        <v>2622</v>
      </c>
      <c r="E1297" s="15" t="s">
        <v>2623</v>
      </c>
      <c r="F1297" s="16">
        <v>445227.79</v>
      </c>
      <c r="G1297" s="16">
        <v>437521</v>
      </c>
      <c r="H1297" s="17">
        <v>927.02128874616562</v>
      </c>
      <c r="I1297" s="16">
        <v>927.02128874616562</v>
      </c>
      <c r="J1297" s="17">
        <v>0</v>
      </c>
      <c r="K1297" s="16">
        <v>2710.4453164818578</v>
      </c>
      <c r="L1297" s="16">
        <v>2674.7815623176225</v>
      </c>
      <c r="M1297" s="16">
        <v>2523.8964485458591</v>
      </c>
      <c r="N1297" s="16">
        <v>2419.6485517580954</v>
      </c>
      <c r="O1297" s="16">
        <v>2414.1618203482135</v>
      </c>
      <c r="P1297" s="17">
        <v>620.66256600235374</v>
      </c>
      <c r="Q1297" s="16">
        <v>614.57724355814548</v>
      </c>
      <c r="R1297" s="16">
        <v>689.04574137493739</v>
      </c>
      <c r="S1297" s="16">
        <v>660.58515640509916</v>
      </c>
      <c r="T1297" s="16">
        <v>0</v>
      </c>
      <c r="U1297" s="17">
        <v>3016.8040392256698</v>
      </c>
      <c r="V1297" s="16">
        <v>2987.225607505643</v>
      </c>
      <c r="W1297" s="16">
        <v>1834.8507071709219</v>
      </c>
      <c r="X1297" s="16">
        <v>1759.0633953529964</v>
      </c>
      <c r="Y1297" s="16">
        <v>2414.1618203482135</v>
      </c>
      <c r="Z1297" s="18">
        <v>6.742649247850536E-3</v>
      </c>
      <c r="AA1297" s="19">
        <v>4.0360397343165823E-3</v>
      </c>
      <c r="AB1297" s="19">
        <v>5.4223071303527879E-3</v>
      </c>
      <c r="AC1297" s="18">
        <v>0.17063045063019788</v>
      </c>
      <c r="AD1297" s="19">
        <v>0.27300872100831652</v>
      </c>
      <c r="AE1297" s="17">
        <v>0</v>
      </c>
    </row>
    <row r="1298" spans="2:31" x14ac:dyDescent="0.25">
      <c r="B1298" s="15" t="s">
        <v>38</v>
      </c>
      <c r="C1298" s="15" t="s">
        <v>2624</v>
      </c>
      <c r="D1298" s="15" t="s">
        <v>2622</v>
      </c>
      <c r="E1298" s="15" t="s">
        <v>2625</v>
      </c>
      <c r="F1298" s="16">
        <v>2059312.54</v>
      </c>
      <c r="G1298" s="16">
        <v>467991</v>
      </c>
      <c r="H1298" s="17">
        <v>4287.7524890392397</v>
      </c>
      <c r="I1298" s="16">
        <v>4287.7524890392397</v>
      </c>
      <c r="J1298" s="17">
        <v>0</v>
      </c>
      <c r="K1298" s="16">
        <v>9427.2389687405157</v>
      </c>
      <c r="L1298" s="16">
        <v>9452.6670262874777</v>
      </c>
      <c r="M1298" s="16">
        <v>9625.7244504024311</v>
      </c>
      <c r="N1298" s="16">
        <v>9773.6878989080506</v>
      </c>
      <c r="O1298" s="16">
        <v>9781.2634939115451</v>
      </c>
      <c r="P1298" s="17">
        <v>2340.1951728302738</v>
      </c>
      <c r="Q1298" s="16">
        <v>2344.5339737481622</v>
      </c>
      <c r="R1298" s="16">
        <v>2627.9067209828486</v>
      </c>
      <c r="S1298" s="16">
        <v>2668.3020328153325</v>
      </c>
      <c r="T1298" s="16">
        <v>0</v>
      </c>
      <c r="U1298" s="17">
        <v>11374.796284949482</v>
      </c>
      <c r="V1298" s="16">
        <v>11395.885541578555</v>
      </c>
      <c r="W1298" s="16">
        <v>6997.817729419583</v>
      </c>
      <c r="X1298" s="16">
        <v>7105.3858660927181</v>
      </c>
      <c r="Y1298" s="16">
        <v>9781.2634939115451</v>
      </c>
      <c r="Z1298" s="18">
        <v>5.5287095533658138E-3</v>
      </c>
      <c r="AA1298" s="19">
        <v>3.4242504043393773E-3</v>
      </c>
      <c r="AB1298" s="19">
        <v>4.7497712483757053E-3</v>
      </c>
      <c r="AC1298" s="18">
        <v>0.17063045063019786</v>
      </c>
      <c r="AD1298" s="19">
        <v>0.27300872100831658</v>
      </c>
      <c r="AE1298" s="17">
        <v>3294.8137500000012</v>
      </c>
    </row>
    <row r="1299" spans="2:31" x14ac:dyDescent="0.25">
      <c r="B1299" s="15" t="s">
        <v>38</v>
      </c>
      <c r="C1299" s="15" t="s">
        <v>2626</v>
      </c>
      <c r="D1299" s="15" t="s">
        <v>2622</v>
      </c>
      <c r="E1299" s="15" t="s">
        <v>2627</v>
      </c>
      <c r="F1299" s="16">
        <v>513576.50999999995</v>
      </c>
      <c r="G1299" s="16">
        <v>456138</v>
      </c>
      <c r="H1299" s="17">
        <v>1069.3320786870872</v>
      </c>
      <c r="I1299" s="16">
        <v>1069.3320786870872</v>
      </c>
      <c r="J1299" s="17">
        <v>0</v>
      </c>
      <c r="K1299" s="16">
        <v>3126.5367469191397</v>
      </c>
      <c r="L1299" s="16">
        <v>3085.3981055123086</v>
      </c>
      <c r="M1299" s="16">
        <v>2911.3500072526404</v>
      </c>
      <c r="N1299" s="16">
        <v>2791.0985939095967</v>
      </c>
      <c r="O1299" s="16">
        <v>2784.7695721546993</v>
      </c>
      <c r="P1299" s="17">
        <v>715.94298849838958</v>
      </c>
      <c r="Q1299" s="16">
        <v>708.92348357682772</v>
      </c>
      <c r="R1299" s="16">
        <v>794.82394188759645</v>
      </c>
      <c r="S1299" s="16">
        <v>761.99425733136536</v>
      </c>
      <c r="T1299" s="16">
        <v>0</v>
      </c>
      <c r="U1299" s="17">
        <v>3479.9258371078372</v>
      </c>
      <c r="V1299" s="16">
        <v>3445.8067006225683</v>
      </c>
      <c r="W1299" s="16">
        <v>2116.5260653650439</v>
      </c>
      <c r="X1299" s="16">
        <v>2029.1043365782314</v>
      </c>
      <c r="Y1299" s="16">
        <v>2784.7695721546993</v>
      </c>
      <c r="Z1299" s="18">
        <v>6.742649247850536E-3</v>
      </c>
      <c r="AA1299" s="19">
        <v>4.0360397343165832E-3</v>
      </c>
      <c r="AB1299" s="19">
        <v>5.4223071303527871E-3</v>
      </c>
      <c r="AC1299" s="18">
        <v>0.17063045063019786</v>
      </c>
      <c r="AD1299" s="19">
        <v>0.27300872100831652</v>
      </c>
      <c r="AE1299" s="17">
        <v>0</v>
      </c>
    </row>
    <row r="1300" spans="2:31" x14ac:dyDescent="0.25">
      <c r="B1300" s="15" t="s">
        <v>38</v>
      </c>
      <c r="C1300" s="15" t="s">
        <v>2628</v>
      </c>
      <c r="D1300" s="15" t="s">
        <v>2622</v>
      </c>
      <c r="E1300" s="15" t="s">
        <v>2629</v>
      </c>
      <c r="F1300" s="16">
        <v>3821947.13</v>
      </c>
      <c r="G1300" s="16">
        <v>849775</v>
      </c>
      <c r="H1300" s="17">
        <v>7957.7834842077345</v>
      </c>
      <c r="I1300" s="16">
        <v>7957.7834842077345</v>
      </c>
      <c r="J1300" s="17">
        <v>0</v>
      </c>
      <c r="K1300" s="16">
        <v>17434.633057408908</v>
      </c>
      <c r="L1300" s="16">
        <v>17480.651763587011</v>
      </c>
      <c r="M1300" s="16">
        <v>17807.890376052383</v>
      </c>
      <c r="N1300" s="16">
        <v>18091.842981980713</v>
      </c>
      <c r="O1300" s="16">
        <v>18105.874650281839</v>
      </c>
      <c r="P1300" s="17">
        <v>4332.7194770857386</v>
      </c>
      <c r="Q1300" s="16">
        <v>4340.5716696583249</v>
      </c>
      <c r="R1300" s="16">
        <v>4861.7093754223706</v>
      </c>
      <c r="S1300" s="16">
        <v>4939.2309131938146</v>
      </c>
      <c r="T1300" s="16">
        <v>0</v>
      </c>
      <c r="U1300" s="17">
        <v>21059.697064530905</v>
      </c>
      <c r="V1300" s="16">
        <v>21097.863578136421</v>
      </c>
      <c r="W1300" s="16">
        <v>12946.181000630011</v>
      </c>
      <c r="X1300" s="16">
        <v>13152.612068786899</v>
      </c>
      <c r="Y1300" s="16">
        <v>18105.874650281839</v>
      </c>
      <c r="Z1300" s="18">
        <v>5.5151941155537811E-3</v>
      </c>
      <c r="AA1300" s="19">
        <v>3.4143320383158873E-3</v>
      </c>
      <c r="AB1300" s="19">
        <v>4.7373430438536288E-3</v>
      </c>
      <c r="AC1300" s="18">
        <v>0.17063045063019788</v>
      </c>
      <c r="AD1300" s="19">
        <v>0.27300872100831658</v>
      </c>
      <c r="AE1300" s="17">
        <v>7449</v>
      </c>
    </row>
    <row r="1301" spans="2:31" x14ac:dyDescent="0.25">
      <c r="B1301" s="15" t="s">
        <v>38</v>
      </c>
      <c r="C1301" s="15" t="s">
        <v>2630</v>
      </c>
      <c r="D1301" s="15" t="s">
        <v>2622</v>
      </c>
      <c r="E1301" s="15" t="s">
        <v>2631</v>
      </c>
      <c r="F1301" s="16">
        <v>1988871.21</v>
      </c>
      <c r="G1301" s="16">
        <v>480131</v>
      </c>
      <c r="H1301" s="17">
        <v>4141.0846170324321</v>
      </c>
      <c r="I1301" s="16">
        <v>4141.0846170324321</v>
      </c>
      <c r="J1301" s="17">
        <v>0</v>
      </c>
      <c r="K1301" s="16">
        <v>9197.2148921887147</v>
      </c>
      <c r="L1301" s="16">
        <v>9223.5324211282586</v>
      </c>
      <c r="M1301" s="16">
        <v>9381.5964159238247</v>
      </c>
      <c r="N1301" s="16">
        <v>9510.499860854361</v>
      </c>
      <c r="O1301" s="16">
        <v>9517.8584773871007</v>
      </c>
      <c r="P1301" s="17">
        <v>2275.920055898951</v>
      </c>
      <c r="Q1301" s="16">
        <v>2280.4106277213782</v>
      </c>
      <c r="R1301" s="16">
        <v>2561.2576385275697</v>
      </c>
      <c r="S1301" s="16">
        <v>2596.4494031616064</v>
      </c>
      <c r="T1301" s="16">
        <v>0</v>
      </c>
      <c r="U1301" s="17">
        <v>11062.379453322195</v>
      </c>
      <c r="V1301" s="16">
        <v>11084.206410439312</v>
      </c>
      <c r="W1301" s="16">
        <v>6820.338777396255</v>
      </c>
      <c r="X1301" s="16">
        <v>6914.0504576927542</v>
      </c>
      <c r="Y1301" s="16">
        <v>9517.8584773871007</v>
      </c>
      <c r="Z1301" s="18">
        <v>5.5676269414552766E-3</v>
      </c>
      <c r="AA1301" s="19">
        <v>3.4528101080735663E-3</v>
      </c>
      <c r="AB1301" s="19">
        <v>4.7855579735538037E-3</v>
      </c>
      <c r="AC1301" s="18">
        <v>0.17063045063019786</v>
      </c>
      <c r="AD1301" s="19">
        <v>0.27300872100831652</v>
      </c>
      <c r="AE1301" s="17">
        <v>0</v>
      </c>
    </row>
    <row r="1302" spans="2:31" x14ac:dyDescent="0.25">
      <c r="B1302" s="15" t="s">
        <v>38</v>
      </c>
      <c r="C1302" s="15" t="s">
        <v>2632</v>
      </c>
      <c r="D1302" s="15" t="s">
        <v>2622</v>
      </c>
      <c r="E1302" s="15" t="s">
        <v>2633</v>
      </c>
      <c r="F1302" s="16">
        <v>303836.15999999997</v>
      </c>
      <c r="G1302" s="16">
        <v>400903</v>
      </c>
      <c r="H1302" s="17">
        <v>632.62580399773822</v>
      </c>
      <c r="I1302" s="16">
        <v>632.62580399773822</v>
      </c>
      <c r="J1302" s="17">
        <v>0</v>
      </c>
      <c r="K1302" s="16">
        <v>1849.685296710325</v>
      </c>
      <c r="L1302" s="16">
        <v>1825.3473322799259</v>
      </c>
      <c r="M1302" s="16">
        <v>1722.3790212282379</v>
      </c>
      <c r="N1302" s="16">
        <v>1651.2372790470718</v>
      </c>
      <c r="O1302" s="16">
        <v>1647.4929768270104</v>
      </c>
      <c r="P1302" s="17">
        <v>423.55786171815936</v>
      </c>
      <c r="Q1302" s="16">
        <v>419.40506387997851</v>
      </c>
      <c r="R1302" s="16">
        <v>470.22449367707736</v>
      </c>
      <c r="S1302" s="16">
        <v>450.80217763389118</v>
      </c>
      <c r="T1302" s="16">
        <v>0</v>
      </c>
      <c r="U1302" s="17">
        <v>2058.7532389899038</v>
      </c>
      <c r="V1302" s="16">
        <v>2038.5680723976857</v>
      </c>
      <c r="W1302" s="16">
        <v>1252.1545275511605</v>
      </c>
      <c r="X1302" s="16">
        <v>1200.4351014131805</v>
      </c>
      <c r="Y1302" s="16">
        <v>1647.4929768270104</v>
      </c>
      <c r="Z1302" s="18">
        <v>6.742649247850536E-3</v>
      </c>
      <c r="AA1302" s="19">
        <v>4.0360397343165823E-3</v>
      </c>
      <c r="AB1302" s="19">
        <v>5.4223071303527879E-3</v>
      </c>
      <c r="AC1302" s="18">
        <v>0.17063045063019788</v>
      </c>
      <c r="AD1302" s="19">
        <v>0.27300872100831658</v>
      </c>
      <c r="AE1302" s="17">
        <v>0</v>
      </c>
    </row>
    <row r="1303" spans="2:31" x14ac:dyDescent="0.25">
      <c r="B1303" s="15" t="s">
        <v>38</v>
      </c>
      <c r="C1303" s="15" t="s">
        <v>2634</v>
      </c>
      <c r="D1303" s="15" t="s">
        <v>2622</v>
      </c>
      <c r="E1303" s="15" t="s">
        <v>2635</v>
      </c>
      <c r="F1303" s="16">
        <v>2999243.59</v>
      </c>
      <c r="G1303" s="16">
        <v>1309681</v>
      </c>
      <c r="H1303" s="17">
        <v>6244.8093324665933</v>
      </c>
      <c r="I1303" s="16">
        <v>6244.8093324665933</v>
      </c>
      <c r="J1303" s="17">
        <v>0</v>
      </c>
      <c r="K1303" s="16">
        <v>15792.909276483326</v>
      </c>
      <c r="L1303" s="16">
        <v>15869.19891050761</v>
      </c>
      <c r="M1303" s="16">
        <v>15918.776923985526</v>
      </c>
      <c r="N1303" s="16">
        <v>15821.914577654083</v>
      </c>
      <c r="O1303" s="16">
        <v>15833.888503791222</v>
      </c>
      <c r="P1303" s="17">
        <v>3760.3058571066222</v>
      </c>
      <c r="Q1303" s="16">
        <v>3773.3231917385974</v>
      </c>
      <c r="R1303" s="16">
        <v>4345.9649280339918</v>
      </c>
      <c r="S1303" s="16">
        <v>4319.5206627481557</v>
      </c>
      <c r="T1303" s="16">
        <v>0</v>
      </c>
      <c r="U1303" s="17">
        <v>18277.412751843298</v>
      </c>
      <c r="V1303" s="16">
        <v>18340.685051235607</v>
      </c>
      <c r="W1303" s="16">
        <v>11572.811995951535</v>
      </c>
      <c r="X1303" s="16">
        <v>11502.393914905926</v>
      </c>
      <c r="Y1303" s="16">
        <v>15833.888503791222</v>
      </c>
      <c r="Z1303" s="18">
        <v>6.1045554827840621E-3</v>
      </c>
      <c r="AA1303" s="19">
        <v>3.8468375806143614E-3</v>
      </c>
      <c r="AB1303" s="19">
        <v>5.2792939381729985E-3</v>
      </c>
      <c r="AC1303" s="18">
        <v>0.17063045063019788</v>
      </c>
      <c r="AD1303" s="19">
        <v>0.27300872100831652</v>
      </c>
      <c r="AE1303" s="17">
        <v>0</v>
      </c>
    </row>
    <row r="1304" spans="2:31" x14ac:dyDescent="0.25">
      <c r="B1304" s="15" t="s">
        <v>38</v>
      </c>
      <c r="C1304" s="15" t="s">
        <v>2636</v>
      </c>
      <c r="D1304" s="15" t="s">
        <v>2622</v>
      </c>
      <c r="E1304" s="15" t="s">
        <v>2637</v>
      </c>
      <c r="F1304" s="16">
        <v>1028335.11</v>
      </c>
      <c r="G1304" s="16">
        <v>494703</v>
      </c>
      <c r="H1304" s="17">
        <v>2141.125420170044</v>
      </c>
      <c r="I1304" s="16">
        <v>2141.125420170044</v>
      </c>
      <c r="J1304" s="17">
        <v>0</v>
      </c>
      <c r="K1304" s="16">
        <v>5564.7909079913888</v>
      </c>
      <c r="L1304" s="16">
        <v>5593.8016661974789</v>
      </c>
      <c r="M1304" s="16">
        <v>5596.0815537530616</v>
      </c>
      <c r="N1304" s="16">
        <v>5540.1633974940469</v>
      </c>
      <c r="O1304" s="16">
        <v>5544.337214075651</v>
      </c>
      <c r="P1304" s="17">
        <v>1314.8639755927852</v>
      </c>
      <c r="Q1304" s="16">
        <v>1319.8140943386136</v>
      </c>
      <c r="R1304" s="16">
        <v>1527.7790676483562</v>
      </c>
      <c r="S1304" s="16">
        <v>1512.5129233269308</v>
      </c>
      <c r="T1304" s="16">
        <v>0</v>
      </c>
      <c r="U1304" s="17">
        <v>6391.0523525686476</v>
      </c>
      <c r="V1304" s="16">
        <v>6415.1129920289095</v>
      </c>
      <c r="W1304" s="16">
        <v>4068.3024861047052</v>
      </c>
      <c r="X1304" s="16">
        <v>4027.650474167116</v>
      </c>
      <c r="Y1304" s="16">
        <v>5544.337214075651</v>
      </c>
      <c r="Z1304" s="18">
        <v>6.2266498634854341E-3</v>
      </c>
      <c r="AA1304" s="19">
        <v>3.9364371018469945E-3</v>
      </c>
      <c r="AB1304" s="19">
        <v>5.3915665819050471E-3</v>
      </c>
      <c r="AC1304" s="18">
        <v>0.17063045063019788</v>
      </c>
      <c r="AD1304" s="19">
        <v>0.27300872100831658</v>
      </c>
      <c r="AE1304" s="17">
        <v>0</v>
      </c>
    </row>
    <row r="1305" spans="2:31" x14ac:dyDescent="0.25">
      <c r="B1305" s="15" t="s">
        <v>38</v>
      </c>
      <c r="C1305" s="15" t="s">
        <v>2638</v>
      </c>
      <c r="D1305" s="15" t="s">
        <v>2622</v>
      </c>
      <c r="E1305" s="15" t="s">
        <v>2639</v>
      </c>
      <c r="F1305" s="16">
        <v>6888444.0099999998</v>
      </c>
      <c r="G1305" s="16">
        <v>441049</v>
      </c>
      <c r="H1305" s="17">
        <v>14342.622781039803</v>
      </c>
      <c r="I1305" s="16">
        <v>14342.622781039803</v>
      </c>
      <c r="J1305" s="17">
        <v>0</v>
      </c>
      <c r="K1305" s="16">
        <v>27841.512499826331</v>
      </c>
      <c r="L1305" s="16">
        <v>27856.29521111459</v>
      </c>
      <c r="M1305" s="16">
        <v>28797.631743448983</v>
      </c>
      <c r="N1305" s="16">
        <v>29851.757154836909</v>
      </c>
      <c r="O1305" s="16">
        <v>29875.413818406785</v>
      </c>
      <c r="P1305" s="17">
        <v>7197.8980124194177</v>
      </c>
      <c r="Q1305" s="16">
        <v>7200.4203931080656</v>
      </c>
      <c r="R1305" s="16">
        <v>7862.0046103475042</v>
      </c>
      <c r="S1305" s="16">
        <v>8149.7900406928402</v>
      </c>
      <c r="T1305" s="16">
        <v>0</v>
      </c>
      <c r="U1305" s="17">
        <v>34986.237268446712</v>
      </c>
      <c r="V1305" s="16">
        <v>34998.497599046328</v>
      </c>
      <c r="W1305" s="16">
        <v>20935.62713310148</v>
      </c>
      <c r="X1305" s="16">
        <v>21701.96711414407</v>
      </c>
      <c r="Y1305" s="16">
        <v>29875.413818406785</v>
      </c>
      <c r="Z1305" s="18">
        <v>5.0798652617264316E-3</v>
      </c>
      <c r="AA1305" s="19">
        <v>3.0948639624092372E-3</v>
      </c>
      <c r="AB1305" s="19">
        <v>4.3370337009397842E-3</v>
      </c>
      <c r="AC1305" s="18">
        <v>0.17063045063019788</v>
      </c>
      <c r="AD1305" s="19">
        <v>0.27300872100831658</v>
      </c>
      <c r="AE1305" s="17">
        <v>12263</v>
      </c>
    </row>
    <row r="1306" spans="2:31" x14ac:dyDescent="0.25">
      <c r="B1306" s="15" t="s">
        <v>38</v>
      </c>
      <c r="C1306" s="15" t="s">
        <v>2640</v>
      </c>
      <c r="D1306" s="15" t="s">
        <v>2622</v>
      </c>
      <c r="E1306" s="15" t="s">
        <v>2641</v>
      </c>
      <c r="F1306" s="16">
        <v>1286701.4099999999</v>
      </c>
      <c r="G1306" s="16">
        <v>441349</v>
      </c>
      <c r="H1306" s="17">
        <v>2679.0771513379891</v>
      </c>
      <c r="I1306" s="16">
        <v>2679.0771513379891</v>
      </c>
      <c r="J1306" s="17">
        <v>0</v>
      </c>
      <c r="K1306" s="16">
        <v>6379.4893713999736</v>
      </c>
      <c r="L1306" s="16">
        <v>6404.6860397347318</v>
      </c>
      <c r="M1306" s="16">
        <v>6464.8044972725602</v>
      </c>
      <c r="N1306" s="16">
        <v>6483.1847336746259</v>
      </c>
      <c r="O1306" s="16">
        <v>6488.1411702228661</v>
      </c>
      <c r="P1306" s="17">
        <v>1545.6672878384031</v>
      </c>
      <c r="Q1306" s="16">
        <v>1549.9666067107423</v>
      </c>
      <c r="R1306" s="16">
        <v>1764.9480073691946</v>
      </c>
      <c r="S1306" s="16">
        <v>1769.9659722011429</v>
      </c>
      <c r="T1306" s="16">
        <v>0</v>
      </c>
      <c r="U1306" s="17">
        <v>7512.8992348995598</v>
      </c>
      <c r="V1306" s="16">
        <v>7533.7965843619786</v>
      </c>
      <c r="W1306" s="16">
        <v>4699.8564899033654</v>
      </c>
      <c r="X1306" s="16">
        <v>4713.218761473483</v>
      </c>
      <c r="Y1306" s="16">
        <v>6488.1411702228661</v>
      </c>
      <c r="Z1306" s="18">
        <v>5.8470037035482612E-3</v>
      </c>
      <c r="AA1306" s="19">
        <v>3.6578320262262128E-3</v>
      </c>
      <c r="AB1306" s="19">
        <v>5.0424606049222142E-3</v>
      </c>
      <c r="AC1306" s="18">
        <v>0.17063045063019786</v>
      </c>
      <c r="AD1306" s="19">
        <v>0.27300872100831658</v>
      </c>
      <c r="AE1306" s="17">
        <v>0</v>
      </c>
    </row>
    <row r="1307" spans="2:31" x14ac:dyDescent="0.25">
      <c r="B1307" s="15" t="s">
        <v>38</v>
      </c>
      <c r="C1307" s="15" t="s">
        <v>2642</v>
      </c>
      <c r="D1307" s="15" t="s">
        <v>2622</v>
      </c>
      <c r="E1307" s="15" t="s">
        <v>2643</v>
      </c>
      <c r="F1307" s="16">
        <v>703649.97999999986</v>
      </c>
      <c r="G1307" s="16">
        <v>437521</v>
      </c>
      <c r="H1307" s="17">
        <v>1465.0893900531539</v>
      </c>
      <c r="I1307" s="16">
        <v>1465.0893900531539</v>
      </c>
      <c r="J1307" s="17">
        <v>0</v>
      </c>
      <c r="K1307" s="16">
        <v>4132.9627529885838</v>
      </c>
      <c r="L1307" s="16">
        <v>4159.0021445367756</v>
      </c>
      <c r="M1307" s="16">
        <v>3988.8338630914409</v>
      </c>
      <c r="N1307" s="16">
        <v>3824.0776817898377</v>
      </c>
      <c r="O1307" s="16">
        <v>3815.4063038265958</v>
      </c>
      <c r="P1307" s="17">
        <v>955.19815981855675</v>
      </c>
      <c r="Q1307" s="16">
        <v>959.64127293256058</v>
      </c>
      <c r="R1307" s="16">
        <v>1088.986431277257</v>
      </c>
      <c r="S1307" s="16">
        <v>1044.0065569418862</v>
      </c>
      <c r="T1307" s="16">
        <v>0</v>
      </c>
      <c r="U1307" s="17">
        <v>4642.8539832231809</v>
      </c>
      <c r="V1307" s="16">
        <v>4664.4502616573691</v>
      </c>
      <c r="W1307" s="16">
        <v>2899.8474318141839</v>
      </c>
      <c r="X1307" s="16">
        <v>2780.0711248479515</v>
      </c>
      <c r="Y1307" s="16">
        <v>3815.4063038265958</v>
      </c>
      <c r="Z1307" s="18">
        <v>6.6135895043161596E-3</v>
      </c>
      <c r="AA1307" s="19">
        <v>4.0360397343165823E-3</v>
      </c>
      <c r="AB1307" s="19">
        <v>5.4223071303527879E-3</v>
      </c>
      <c r="AC1307" s="18">
        <v>0.17063045063019791</v>
      </c>
      <c r="AD1307" s="19">
        <v>0.27300872100831663</v>
      </c>
      <c r="AE1307" s="17">
        <v>184</v>
      </c>
    </row>
    <row r="1308" spans="2:31" x14ac:dyDescent="0.25">
      <c r="B1308" s="15" t="s">
        <v>38</v>
      </c>
      <c r="C1308" s="15" t="s">
        <v>2644</v>
      </c>
      <c r="D1308" s="15" t="s">
        <v>2622</v>
      </c>
      <c r="E1308" s="15" t="s">
        <v>2645</v>
      </c>
      <c r="F1308" s="16">
        <v>1595256.6599999997</v>
      </c>
      <c r="G1308" s="16">
        <v>720049</v>
      </c>
      <c r="H1308" s="17">
        <v>3321.5287051917935</v>
      </c>
      <c r="I1308" s="16">
        <v>3321.5287051917935</v>
      </c>
      <c r="J1308" s="17">
        <v>0</v>
      </c>
      <c r="K1308" s="16">
        <v>8477.040679375028</v>
      </c>
      <c r="L1308" s="16">
        <v>8519.0835718648468</v>
      </c>
      <c r="M1308" s="16">
        <v>8537.8949358667724</v>
      </c>
      <c r="N1308" s="16">
        <v>8474.7141742071581</v>
      </c>
      <c r="O1308" s="16">
        <v>8481.1180563758098</v>
      </c>
      <c r="P1308" s="17">
        <v>2013.1952108802934</v>
      </c>
      <c r="Q1308" s="16">
        <v>2020.3690085716275</v>
      </c>
      <c r="R1308" s="16">
        <v>2330.919776544371</v>
      </c>
      <c r="S1308" s="16">
        <v>2313.6708776113346</v>
      </c>
      <c r="T1308" s="16">
        <v>0</v>
      </c>
      <c r="U1308" s="17">
        <v>9785.3741736865268</v>
      </c>
      <c r="V1308" s="16">
        <v>9820.2432684850119</v>
      </c>
      <c r="W1308" s="16">
        <v>6206.9751593224009</v>
      </c>
      <c r="X1308" s="16">
        <v>6161.0432965958234</v>
      </c>
      <c r="Y1308" s="16">
        <v>8481.1180563758098</v>
      </c>
      <c r="Z1308" s="18">
        <v>6.1449727601110733E-3</v>
      </c>
      <c r="AA1308" s="19">
        <v>3.8764979849443869E-3</v>
      </c>
      <c r="AB1308" s="19">
        <v>5.3164598957861813E-3</v>
      </c>
      <c r="AC1308" s="18">
        <v>0.17063045063019791</v>
      </c>
      <c r="AD1308" s="19">
        <v>0.27300872100831663</v>
      </c>
      <c r="AE1308" s="17">
        <v>6175.75</v>
      </c>
    </row>
    <row r="1309" spans="2:31" x14ac:dyDescent="0.25">
      <c r="B1309" s="15" t="s">
        <v>38</v>
      </c>
      <c r="C1309" s="15" t="s">
        <v>2646</v>
      </c>
      <c r="D1309" s="15" t="s">
        <v>2622</v>
      </c>
      <c r="E1309" s="15" t="s">
        <v>2647</v>
      </c>
      <c r="F1309" s="16">
        <v>1457440.17</v>
      </c>
      <c r="G1309" s="16">
        <v>450979</v>
      </c>
      <c r="H1309" s="17">
        <v>3034.5771198689795</v>
      </c>
      <c r="I1309" s="16">
        <v>3034.5771198689795</v>
      </c>
      <c r="J1309" s="17">
        <v>0</v>
      </c>
      <c r="K1309" s="16">
        <v>7065.3003523984817</v>
      </c>
      <c r="L1309" s="16">
        <v>7090.7820563727992</v>
      </c>
      <c r="M1309" s="16">
        <v>7174.6524202818973</v>
      </c>
      <c r="N1309" s="16">
        <v>7219.8079736883192</v>
      </c>
      <c r="O1309" s="16">
        <v>7225.3488206580696</v>
      </c>
      <c r="P1309" s="17">
        <v>1723.3466444027808</v>
      </c>
      <c r="Q1309" s="16">
        <v>1727.6945990347433</v>
      </c>
      <c r="R1309" s="16">
        <v>1958.7426809403837</v>
      </c>
      <c r="S1309" s="16">
        <v>1971.0705408222827</v>
      </c>
      <c r="T1309" s="16">
        <v>0</v>
      </c>
      <c r="U1309" s="17">
        <v>8376.5308278646808</v>
      </c>
      <c r="V1309" s="16">
        <v>8397.6645772070351</v>
      </c>
      <c r="W1309" s="16">
        <v>5215.9097393415141</v>
      </c>
      <c r="X1309" s="16">
        <v>5248.7374328660362</v>
      </c>
      <c r="Y1309" s="16">
        <v>7225.3488206580696</v>
      </c>
      <c r="Z1309" s="18">
        <v>5.7546771903067961E-3</v>
      </c>
      <c r="AA1309" s="19">
        <v>3.590077791051811E-3</v>
      </c>
      <c r="AB1309" s="19">
        <v>4.9575611880232932E-3</v>
      </c>
      <c r="AC1309" s="18">
        <v>0.17063045063019788</v>
      </c>
      <c r="AD1309" s="19">
        <v>0.27300872100831658</v>
      </c>
      <c r="AE1309" s="17">
        <v>0</v>
      </c>
    </row>
    <row r="1310" spans="2:31" x14ac:dyDescent="0.25">
      <c r="B1310" s="15" t="s">
        <v>38</v>
      </c>
      <c r="C1310" s="15" t="s">
        <v>2648</v>
      </c>
      <c r="D1310" s="15" t="s">
        <v>2622</v>
      </c>
      <c r="E1310" s="15" t="s">
        <v>2649</v>
      </c>
      <c r="F1310" s="16">
        <v>557517.51</v>
      </c>
      <c r="G1310" s="16">
        <v>493125</v>
      </c>
      <c r="H1310" s="17">
        <v>1160.8228691626668</v>
      </c>
      <c r="I1310" s="16">
        <v>1160.8228691626668</v>
      </c>
      <c r="J1310" s="17">
        <v>0</v>
      </c>
      <c r="K1310" s="16">
        <v>3394.0395406048833</v>
      </c>
      <c r="L1310" s="16">
        <v>3349.381125596924</v>
      </c>
      <c r="M1310" s="16">
        <v>3160.4416774863284</v>
      </c>
      <c r="N1310" s="16">
        <v>3029.9016951553713</v>
      </c>
      <c r="O1310" s="16">
        <v>3023.031169769532</v>
      </c>
      <c r="P1310" s="17">
        <v>777.19822553718609</v>
      </c>
      <c r="Q1310" s="16">
        <v>769.57814005994749</v>
      </c>
      <c r="R1310" s="16">
        <v>862.82814019192097</v>
      </c>
      <c r="S1310" s="16">
        <v>827.18958657529345</v>
      </c>
      <c r="T1310" s="16">
        <v>0</v>
      </c>
      <c r="U1310" s="17">
        <v>3777.6641842303643</v>
      </c>
      <c r="V1310" s="16">
        <v>3740.6258546996437</v>
      </c>
      <c r="W1310" s="16">
        <v>2297.6135372944073</v>
      </c>
      <c r="X1310" s="16">
        <v>2202.7121085800777</v>
      </c>
      <c r="Y1310" s="16">
        <v>3023.031169769532</v>
      </c>
      <c r="Z1310" s="18">
        <v>6.7426492478505368E-3</v>
      </c>
      <c r="AA1310" s="19">
        <v>4.0360397343165823E-3</v>
      </c>
      <c r="AB1310" s="19">
        <v>5.4223071303527879E-3</v>
      </c>
      <c r="AC1310" s="18">
        <v>0.17063045063019788</v>
      </c>
      <c r="AD1310" s="19">
        <v>0.27300872100831652</v>
      </c>
      <c r="AE1310" s="17">
        <v>0</v>
      </c>
    </row>
    <row r="1311" spans="2:31" x14ac:dyDescent="0.25">
      <c r="B1311" s="15" t="s">
        <v>38</v>
      </c>
      <c r="C1311" s="15" t="s">
        <v>2650</v>
      </c>
      <c r="D1311" s="15" t="s">
        <v>2622</v>
      </c>
      <c r="E1311" s="15" t="s">
        <v>2651</v>
      </c>
      <c r="F1311" s="16">
        <v>1530830.0700000003</v>
      </c>
      <c r="G1311" s="16">
        <v>451521</v>
      </c>
      <c r="H1311" s="17">
        <v>3187.3842923030102</v>
      </c>
      <c r="I1311" s="16">
        <v>3187.3842923030102</v>
      </c>
      <c r="J1311" s="17">
        <v>0</v>
      </c>
      <c r="K1311" s="16">
        <v>7348.2729321392217</v>
      </c>
      <c r="L1311" s="16">
        <v>7373.6523209012976</v>
      </c>
      <c r="M1311" s="16">
        <v>7468.8917693438234</v>
      </c>
      <c r="N1311" s="16">
        <v>7527.3453888052927</v>
      </c>
      <c r="O1311" s="16">
        <v>7533.1320499300637</v>
      </c>
      <c r="P1311" s="17">
        <v>1797.703939891878</v>
      </c>
      <c r="Q1311" s="16">
        <v>1802.034436433069</v>
      </c>
      <c r="R1311" s="16">
        <v>2039.0725892980993</v>
      </c>
      <c r="S1311" s="16">
        <v>2055.0309371855701</v>
      </c>
      <c r="T1311" s="16">
        <v>0</v>
      </c>
      <c r="U1311" s="17">
        <v>8737.9532845503527</v>
      </c>
      <c r="V1311" s="16">
        <v>8759.0021767712387</v>
      </c>
      <c r="W1311" s="16">
        <v>5429.8191800457244</v>
      </c>
      <c r="X1311" s="16">
        <v>5472.3144516197226</v>
      </c>
      <c r="Y1311" s="16">
        <v>7533.1320499300637</v>
      </c>
      <c r="Z1311" s="18">
        <v>5.7148588220904189E-3</v>
      </c>
      <c r="AA1311" s="19">
        <v>3.5608568989193702E-3</v>
      </c>
      <c r="AB1311" s="19">
        <v>4.9209459609909946E-3</v>
      </c>
      <c r="AC1311" s="18">
        <v>0.17063045063019791</v>
      </c>
      <c r="AD1311" s="19">
        <v>0.27300872100831652</v>
      </c>
      <c r="AE1311" s="17">
        <v>0</v>
      </c>
    </row>
    <row r="1312" spans="2:31" x14ac:dyDescent="0.25">
      <c r="B1312" s="15" t="s">
        <v>38</v>
      </c>
      <c r="C1312" s="15" t="s">
        <v>2652</v>
      </c>
      <c r="D1312" s="15" t="s">
        <v>2622</v>
      </c>
      <c r="E1312" s="15" t="s">
        <v>2653</v>
      </c>
      <c r="F1312" s="16">
        <v>449021.3899999999</v>
      </c>
      <c r="G1312" s="16">
        <v>4028399</v>
      </c>
      <c r="H1312" s="17">
        <v>934.92004987468249</v>
      </c>
      <c r="I1312" s="16">
        <v>934.92004987468249</v>
      </c>
      <c r="J1312" s="17">
        <v>0</v>
      </c>
      <c r="K1312" s="16">
        <v>2733.539888706573</v>
      </c>
      <c r="L1312" s="16">
        <v>2697.572258592013</v>
      </c>
      <c r="M1312" s="16">
        <v>2545.4015157996432</v>
      </c>
      <c r="N1312" s="16">
        <v>2440.2653662340053</v>
      </c>
      <c r="O1312" s="16">
        <v>2434.7318846779194</v>
      </c>
      <c r="P1312" s="17">
        <v>625.95097243894759</v>
      </c>
      <c r="Q1312" s="16">
        <v>619.81379950439975</v>
      </c>
      <c r="R1312" s="16">
        <v>694.91681228109087</v>
      </c>
      <c r="S1312" s="16">
        <v>666.21372655643313</v>
      </c>
      <c r="T1312" s="16">
        <v>0</v>
      </c>
      <c r="U1312" s="17">
        <v>3042.5089661423076</v>
      </c>
      <c r="V1312" s="16">
        <v>3012.6785089622954</v>
      </c>
      <c r="W1312" s="16">
        <v>1850.4847035185524</v>
      </c>
      <c r="X1312" s="16">
        <v>1774.0516396775722</v>
      </c>
      <c r="Y1312" s="16">
        <v>2434.7318846779194</v>
      </c>
      <c r="Z1312" s="18">
        <v>6.7426492478505368E-3</v>
      </c>
      <c r="AA1312" s="19">
        <v>4.0360397343165832E-3</v>
      </c>
      <c r="AB1312" s="19">
        <v>5.4223071303527879E-3</v>
      </c>
      <c r="AC1312" s="18">
        <v>0.17063045063019786</v>
      </c>
      <c r="AD1312" s="19">
        <v>0.27300872100831658</v>
      </c>
      <c r="AE1312" s="17">
        <v>1654.9811179514763</v>
      </c>
    </row>
    <row r="1313" spans="2:31" x14ac:dyDescent="0.25">
      <c r="B1313" s="15" t="s">
        <v>38</v>
      </c>
      <c r="C1313" s="15" t="s">
        <v>2654</v>
      </c>
      <c r="D1313" s="15" t="s">
        <v>2622</v>
      </c>
      <c r="E1313" s="15" t="s">
        <v>2655</v>
      </c>
      <c r="F1313" s="16">
        <v>591757.46</v>
      </c>
      <c r="G1313" s="16">
        <v>450496</v>
      </c>
      <c r="H1313" s="17">
        <v>1232.1148309146597</v>
      </c>
      <c r="I1313" s="16">
        <v>1232.1148309146597</v>
      </c>
      <c r="J1313" s="17">
        <v>0</v>
      </c>
      <c r="K1313" s="16">
        <v>3602.4845527953239</v>
      </c>
      <c r="L1313" s="16">
        <v>3555.0834402585429</v>
      </c>
      <c r="M1313" s="16">
        <v>3354.5402718337023</v>
      </c>
      <c r="N1313" s="16">
        <v>3215.9831736492665</v>
      </c>
      <c r="O1313" s="16">
        <v>3208.6906947974539</v>
      </c>
      <c r="P1313" s="17">
        <v>824.92987145891141</v>
      </c>
      <c r="Q1313" s="16">
        <v>816.84179826638751</v>
      </c>
      <c r="R1313" s="16">
        <v>915.81874918420965</v>
      </c>
      <c r="S1313" s="16">
        <v>877.99145302224804</v>
      </c>
      <c r="T1313" s="16">
        <v>0</v>
      </c>
      <c r="U1313" s="17">
        <v>4009.6695122510719</v>
      </c>
      <c r="V1313" s="16">
        <v>3970.3564729068148</v>
      </c>
      <c r="W1313" s="16">
        <v>2438.7215226494927</v>
      </c>
      <c r="X1313" s="16">
        <v>2337.9917206270184</v>
      </c>
      <c r="Y1313" s="16">
        <v>3208.6906947974539</v>
      </c>
      <c r="Z1313" s="18">
        <v>6.742649247850536E-3</v>
      </c>
      <c r="AA1313" s="19">
        <v>4.0360397343165823E-3</v>
      </c>
      <c r="AB1313" s="19">
        <v>5.4223071303527871E-3</v>
      </c>
      <c r="AC1313" s="18">
        <v>0.17063045063019788</v>
      </c>
      <c r="AD1313" s="19">
        <v>0.27300872100831658</v>
      </c>
      <c r="AE1313" s="17">
        <v>4704.3680267729824</v>
      </c>
    </row>
    <row r="1314" spans="2:31" x14ac:dyDescent="0.25">
      <c r="B1314" s="15" t="s">
        <v>38</v>
      </c>
      <c r="C1314" s="15" t="s">
        <v>2656</v>
      </c>
      <c r="D1314" s="15" t="s">
        <v>2622</v>
      </c>
      <c r="E1314" s="15" t="s">
        <v>2657</v>
      </c>
      <c r="F1314" s="16">
        <v>6233931.6809999989</v>
      </c>
      <c r="G1314" s="16">
        <v>1390090.9999999998</v>
      </c>
      <c r="H1314" s="17">
        <v>12979.844274491876</v>
      </c>
      <c r="I1314" s="16">
        <v>12979.844274491876</v>
      </c>
      <c r="J1314" s="17">
        <v>0</v>
      </c>
      <c r="K1314" s="16">
        <v>28450.665252171526</v>
      </c>
      <c r="L1314" s="16">
        <v>28525.977887960034</v>
      </c>
      <c r="M1314" s="16">
        <v>29058.432665395179</v>
      </c>
      <c r="N1314" s="16">
        <v>29519.578478500967</v>
      </c>
      <c r="O1314" s="16">
        <v>29542.471402907293</v>
      </c>
      <c r="P1314" s="17">
        <v>7069.3065103732824</v>
      </c>
      <c r="Q1314" s="16">
        <v>7082.1571393560234</v>
      </c>
      <c r="R1314" s="16">
        <v>7933.205536485827</v>
      </c>
      <c r="S1314" s="16">
        <v>8059.1023651201322</v>
      </c>
      <c r="T1314" s="16">
        <v>0</v>
      </c>
      <c r="U1314" s="17">
        <v>34361.203016290121</v>
      </c>
      <c r="V1314" s="16">
        <v>34423.665023095884</v>
      </c>
      <c r="W1314" s="16">
        <v>21125.227128909351</v>
      </c>
      <c r="X1314" s="16">
        <v>21460.476113380835</v>
      </c>
      <c r="Y1314" s="16">
        <v>29542.471402907293</v>
      </c>
      <c r="Z1314" s="18">
        <v>5.5169732007996648E-3</v>
      </c>
      <c r="AA1314" s="19">
        <v>3.4156376281829024E-3</v>
      </c>
      <c r="AB1314" s="19">
        <v>4.7389790127068442E-3</v>
      </c>
      <c r="AC1314" s="18">
        <v>0.17063045063019788</v>
      </c>
      <c r="AD1314" s="19">
        <v>0.27300872100831663</v>
      </c>
      <c r="AE1314" s="17">
        <v>0</v>
      </c>
    </row>
    <row r="1315" spans="2:31" x14ac:dyDescent="0.25">
      <c r="B1315" s="15" t="s">
        <v>38</v>
      </c>
      <c r="C1315" s="15" t="s">
        <v>2658</v>
      </c>
      <c r="D1315" s="15" t="s">
        <v>2622</v>
      </c>
      <c r="E1315" s="15" t="s">
        <v>2659</v>
      </c>
      <c r="F1315" s="16">
        <v>3782586.71</v>
      </c>
      <c r="G1315" s="16">
        <v>450979</v>
      </c>
      <c r="H1315" s="17">
        <v>7875.8300480262451</v>
      </c>
      <c r="I1315" s="16">
        <v>7875.8300480262451</v>
      </c>
      <c r="J1315" s="17">
        <v>0</v>
      </c>
      <c r="K1315" s="16">
        <v>15974.070944629519</v>
      </c>
      <c r="L1315" s="16">
        <v>15995.237852072678</v>
      </c>
      <c r="M1315" s="16">
        <v>16444.840175726255</v>
      </c>
      <c r="N1315" s="16">
        <v>16919.846327019153</v>
      </c>
      <c r="O1315" s="16">
        <v>16933.149367985909</v>
      </c>
      <c r="P1315" s="17">
        <v>4069.5193538624571</v>
      </c>
      <c r="Q1315" s="16">
        <v>4073.1310728179292</v>
      </c>
      <c r="R1315" s="16">
        <v>4489.5847835612049</v>
      </c>
      <c r="S1315" s="16">
        <v>4619.2656053967357</v>
      </c>
      <c r="T1315" s="16">
        <v>0</v>
      </c>
      <c r="U1315" s="17">
        <v>19780.381638793304</v>
      </c>
      <c r="V1315" s="16">
        <v>19797.936827280992</v>
      </c>
      <c r="W1315" s="16">
        <v>11955.255392165051</v>
      </c>
      <c r="X1315" s="16">
        <v>12300.580721622417</v>
      </c>
      <c r="Y1315" s="16">
        <v>16933.149367985909</v>
      </c>
      <c r="Z1315" s="18">
        <v>5.2316472166310628E-3</v>
      </c>
      <c r="AA1315" s="19">
        <v>3.2062498461254661E-3</v>
      </c>
      <c r="AB1315" s="19">
        <v>4.4766057373436677E-3</v>
      </c>
      <c r="AC1315" s="18">
        <v>0.17063045063019791</v>
      </c>
      <c r="AD1315" s="19">
        <v>0.27300872100831658</v>
      </c>
      <c r="AE1315" s="17">
        <v>7500.2500000000018</v>
      </c>
    </row>
    <row r="1316" spans="2:31" x14ac:dyDescent="0.25">
      <c r="B1316" s="15" t="s">
        <v>38</v>
      </c>
      <c r="C1316" s="15" t="s">
        <v>2660</v>
      </c>
      <c r="D1316" s="15" t="s">
        <v>2622</v>
      </c>
      <c r="E1316" s="15" t="s">
        <v>2661</v>
      </c>
      <c r="F1316" s="16">
        <v>1873345.53</v>
      </c>
      <c r="G1316" s="16">
        <v>456135</v>
      </c>
      <c r="H1316" s="17">
        <v>3900.5453533964464</v>
      </c>
      <c r="I1316" s="16">
        <v>3900.5453533964464</v>
      </c>
      <c r="J1316" s="17">
        <v>0</v>
      </c>
      <c r="K1316" s="16">
        <v>8675.7703520118339</v>
      </c>
      <c r="L1316" s="16">
        <v>8700.8025076237791</v>
      </c>
      <c r="M1316" s="16">
        <v>8848.4302784143183</v>
      </c>
      <c r="N1316" s="16">
        <v>8967.9101976806342</v>
      </c>
      <c r="O1316" s="16">
        <v>8974.8472111586489</v>
      </c>
      <c r="P1316" s="17">
        <v>2145.9024160814497</v>
      </c>
      <c r="Q1316" s="16">
        <v>2150.1736640737608</v>
      </c>
      <c r="R1316" s="16">
        <v>2415.6986332411552</v>
      </c>
      <c r="S1316" s="16">
        <v>2448.3176931862154</v>
      </c>
      <c r="T1316" s="16">
        <v>0</v>
      </c>
      <c r="U1316" s="17">
        <v>10430.413289326831</v>
      </c>
      <c r="V1316" s="16">
        <v>10451.174196946464</v>
      </c>
      <c r="W1316" s="16">
        <v>6432.7316451731631</v>
      </c>
      <c r="X1316" s="16">
        <v>6519.5925044944188</v>
      </c>
      <c r="Y1316" s="16">
        <v>8974.8472111586489</v>
      </c>
      <c r="Z1316" s="18">
        <v>5.573341156736124E-3</v>
      </c>
      <c r="AA1316" s="19">
        <v>3.457003511164217E-3</v>
      </c>
      <c r="AB1316" s="19">
        <v>4.7908125155953739E-3</v>
      </c>
      <c r="AC1316" s="18">
        <v>0.17063045063019788</v>
      </c>
      <c r="AD1316" s="19">
        <v>0.27300872100831652</v>
      </c>
      <c r="AE1316" s="17">
        <v>7989.4837338021243</v>
      </c>
    </row>
    <row r="1317" spans="2:31" x14ac:dyDescent="0.25">
      <c r="B1317" s="15" t="s">
        <v>38</v>
      </c>
      <c r="C1317" s="15" t="s">
        <v>2662</v>
      </c>
      <c r="D1317" s="15" t="s">
        <v>2622</v>
      </c>
      <c r="E1317" s="15" t="s">
        <v>2663</v>
      </c>
      <c r="F1317" s="16">
        <v>313955.99</v>
      </c>
      <c r="G1317" s="16">
        <v>439465</v>
      </c>
      <c r="H1317" s="17">
        <v>653.69658632354981</v>
      </c>
      <c r="I1317" s="16">
        <v>653.69658632354981</v>
      </c>
      <c r="J1317" s="17">
        <v>0</v>
      </c>
      <c r="K1317" s="16">
        <v>1911.2925154041372</v>
      </c>
      <c r="L1317" s="16">
        <v>1886.1439296751355</v>
      </c>
      <c r="M1317" s="16">
        <v>1779.7460669755126</v>
      </c>
      <c r="N1317" s="16">
        <v>1706.2348163830457</v>
      </c>
      <c r="O1317" s="16">
        <v>1702.3658031939685</v>
      </c>
      <c r="P1317" s="17">
        <v>437.66524628934167</v>
      </c>
      <c r="Q1317" s="16">
        <v>433.37413177368978</v>
      </c>
      <c r="R1317" s="16">
        <v>485.88619746456635</v>
      </c>
      <c r="S1317" s="16">
        <v>465.81698496059249</v>
      </c>
      <c r="T1317" s="16">
        <v>0</v>
      </c>
      <c r="U1317" s="17">
        <v>2127.3238554383452</v>
      </c>
      <c r="V1317" s="16">
        <v>2106.4663842249952</v>
      </c>
      <c r="W1317" s="16">
        <v>1293.8598695109463</v>
      </c>
      <c r="X1317" s="16">
        <v>1240.4178314224532</v>
      </c>
      <c r="Y1317" s="16">
        <v>1702.3658031939685</v>
      </c>
      <c r="Z1317" s="18">
        <v>6.7426492478505351E-3</v>
      </c>
      <c r="AA1317" s="19">
        <v>4.0360397343165832E-3</v>
      </c>
      <c r="AB1317" s="19">
        <v>5.4223071303527879E-3</v>
      </c>
      <c r="AC1317" s="18">
        <v>0.17063045063019788</v>
      </c>
      <c r="AD1317" s="19">
        <v>0.27300872100831652</v>
      </c>
      <c r="AE1317" s="17">
        <v>0</v>
      </c>
    </row>
    <row r="1318" spans="2:31" x14ac:dyDescent="0.25">
      <c r="B1318" s="15" t="s">
        <v>38</v>
      </c>
      <c r="C1318" s="15" t="s">
        <v>2664</v>
      </c>
      <c r="D1318" s="15" t="s">
        <v>2622</v>
      </c>
      <c r="E1318" s="15" t="s">
        <v>2665</v>
      </c>
      <c r="F1318" s="16">
        <v>1212769.93</v>
      </c>
      <c r="G1318" s="16">
        <v>429779</v>
      </c>
      <c r="H1318" s="17">
        <v>2525.1423399720784</v>
      </c>
      <c r="I1318" s="16">
        <v>2525.1423399720784</v>
      </c>
      <c r="J1318" s="17">
        <v>0</v>
      </c>
      <c r="K1318" s="16">
        <v>6058.2228213928702</v>
      </c>
      <c r="L1318" s="16">
        <v>6082.8335574595831</v>
      </c>
      <c r="M1318" s="16">
        <v>6135.052701429041</v>
      </c>
      <c r="N1318" s="16">
        <v>6145.5192193402536</v>
      </c>
      <c r="O1318" s="16">
        <v>6150.2115184593922</v>
      </c>
      <c r="P1318" s="17">
        <v>1464.5834654072423</v>
      </c>
      <c r="Q1318" s="16">
        <v>1468.7828063926459</v>
      </c>
      <c r="R1318" s="16">
        <v>1674.9228913357599</v>
      </c>
      <c r="S1318" s="16">
        <v>1677.7803420041009</v>
      </c>
      <c r="T1318" s="16">
        <v>0</v>
      </c>
      <c r="U1318" s="17">
        <v>7118.7816959577067</v>
      </c>
      <c r="V1318" s="16">
        <v>7139.1930910390147</v>
      </c>
      <c r="W1318" s="16">
        <v>4460.1298100932809</v>
      </c>
      <c r="X1318" s="16">
        <v>4467.7388773361527</v>
      </c>
      <c r="Y1318" s="16">
        <v>6150.2115184593922</v>
      </c>
      <c r="Z1318" s="18">
        <v>5.8782685958402355E-3</v>
      </c>
      <c r="AA1318" s="19">
        <v>3.6807759108231819E-3</v>
      </c>
      <c r="AB1318" s="19">
        <v>5.0712104302086322E-3</v>
      </c>
      <c r="AC1318" s="18">
        <v>0.17063045063019788</v>
      </c>
      <c r="AD1318" s="19">
        <v>0.27300872100831658</v>
      </c>
      <c r="AE1318" s="17">
        <v>0</v>
      </c>
    </row>
    <row r="1319" spans="2:31" x14ac:dyDescent="0.25">
      <c r="B1319" s="15" t="s">
        <v>38</v>
      </c>
      <c r="C1319" s="15" t="s">
        <v>2666</v>
      </c>
      <c r="D1319" s="15" t="s">
        <v>2622</v>
      </c>
      <c r="E1319" s="15" t="s">
        <v>2667</v>
      </c>
      <c r="F1319" s="16">
        <v>928424.64</v>
      </c>
      <c r="G1319" s="16">
        <v>671521</v>
      </c>
      <c r="H1319" s="17">
        <v>1933.09902393221</v>
      </c>
      <c r="I1319" s="16">
        <v>1933.09902393221</v>
      </c>
      <c r="J1319" s="17">
        <v>0</v>
      </c>
      <c r="K1319" s="16">
        <v>5652.0376169563788</v>
      </c>
      <c r="L1319" s="16">
        <v>5577.6687009437956</v>
      </c>
      <c r="M1319" s="16">
        <v>5263.0309793520937</v>
      </c>
      <c r="N1319" s="16">
        <v>5045.644917161464</v>
      </c>
      <c r="O1319" s="16">
        <v>5034.2035454672186</v>
      </c>
      <c r="P1319" s="17">
        <v>1294.2552831264454</v>
      </c>
      <c r="Q1319" s="16">
        <v>1281.5656814743386</v>
      </c>
      <c r="R1319" s="16">
        <v>1436.8533563000628</v>
      </c>
      <c r="S1319" s="16">
        <v>1377.5050654963568</v>
      </c>
      <c r="T1319" s="16">
        <v>0</v>
      </c>
      <c r="U1319" s="17">
        <v>6290.8813577621431</v>
      </c>
      <c r="V1319" s="16">
        <v>6229.2020434016667</v>
      </c>
      <c r="W1319" s="16">
        <v>3826.1776230520309</v>
      </c>
      <c r="X1319" s="16">
        <v>3668.139851665107</v>
      </c>
      <c r="Y1319" s="16">
        <v>5034.2035454672186</v>
      </c>
      <c r="Z1319" s="18">
        <v>6.7426492478505368E-3</v>
      </c>
      <c r="AA1319" s="19">
        <v>4.0360397343165823E-3</v>
      </c>
      <c r="AB1319" s="19">
        <v>5.4223071303527862E-3</v>
      </c>
      <c r="AC1319" s="18">
        <v>0.17063045063019788</v>
      </c>
      <c r="AD1319" s="19">
        <v>0.27300872100831658</v>
      </c>
      <c r="AE1319" s="17">
        <v>0</v>
      </c>
    </row>
    <row r="1320" spans="2:31" x14ac:dyDescent="0.25">
      <c r="B1320" s="15" t="s">
        <v>38</v>
      </c>
      <c r="C1320" s="15" t="s">
        <v>2668</v>
      </c>
      <c r="D1320" s="15" t="s">
        <v>2622</v>
      </c>
      <c r="E1320" s="15" t="s">
        <v>2669</v>
      </c>
      <c r="F1320" s="16">
        <v>3137496.7500000005</v>
      </c>
      <c r="G1320" s="16">
        <v>2831457</v>
      </c>
      <c r="H1320" s="17">
        <v>6532.6701206631924</v>
      </c>
      <c r="I1320" s="16">
        <v>6532.6701206631924</v>
      </c>
      <c r="J1320" s="17">
        <v>0</v>
      </c>
      <c r="K1320" s="16">
        <v>19100.365167040793</v>
      </c>
      <c r="L1320" s="16">
        <v>18849.044572737625</v>
      </c>
      <c r="M1320" s="16">
        <v>17785.765135301142</v>
      </c>
      <c r="N1320" s="16">
        <v>17051.135705799574</v>
      </c>
      <c r="O1320" s="16">
        <v>17012.470998983699</v>
      </c>
      <c r="P1320" s="17">
        <v>4373.7763621606937</v>
      </c>
      <c r="Q1320" s="16">
        <v>4330.8934159020937</v>
      </c>
      <c r="R1320" s="16">
        <v>4855.668991742873</v>
      </c>
      <c r="S1320" s="16">
        <v>4655.1087507795528</v>
      </c>
      <c r="T1320" s="16">
        <v>0</v>
      </c>
      <c r="U1320" s="17">
        <v>21259.25892554329</v>
      </c>
      <c r="V1320" s="16">
        <v>21050.821277498722</v>
      </c>
      <c r="W1320" s="16">
        <v>12930.096143558269</v>
      </c>
      <c r="X1320" s="16">
        <v>12396.026955020021</v>
      </c>
      <c r="Y1320" s="16">
        <v>17012.470998983699</v>
      </c>
      <c r="Z1320" s="18">
        <v>6.7426492478505368E-3</v>
      </c>
      <c r="AA1320" s="19">
        <v>4.0360397343165832E-3</v>
      </c>
      <c r="AB1320" s="19">
        <v>5.4223071303527871E-3</v>
      </c>
      <c r="AC1320" s="18">
        <v>0.17063045063019783</v>
      </c>
      <c r="AD1320" s="19">
        <v>0.27300872100831652</v>
      </c>
      <c r="AE1320" s="17">
        <v>0</v>
      </c>
    </row>
    <row r="1321" spans="2:31" x14ac:dyDescent="0.25">
      <c r="B1321" s="15" t="s">
        <v>38</v>
      </c>
      <c r="C1321" s="15" t="s">
        <v>2670</v>
      </c>
      <c r="D1321" s="15" t="s">
        <v>2622</v>
      </c>
      <c r="E1321" s="15" t="s">
        <v>2671</v>
      </c>
      <c r="F1321" s="16">
        <v>505594.02300000004</v>
      </c>
      <c r="G1321" s="16">
        <v>437521</v>
      </c>
      <c r="H1321" s="17">
        <v>1052.7115182630864</v>
      </c>
      <c r="I1321" s="16">
        <v>1052.7115182630864</v>
      </c>
      <c r="J1321" s="17">
        <v>0</v>
      </c>
      <c r="K1321" s="16">
        <v>3077.9411853010588</v>
      </c>
      <c r="L1321" s="16">
        <v>3037.4419591786764</v>
      </c>
      <c r="M1321" s="16">
        <v>2866.0990794301356</v>
      </c>
      <c r="N1321" s="16">
        <v>2747.716726149326</v>
      </c>
      <c r="O1321" s="16">
        <v>2741.4860759766516</v>
      </c>
      <c r="P1321" s="17">
        <v>704.81513220599516</v>
      </c>
      <c r="Q1321" s="16">
        <v>697.90473100255861</v>
      </c>
      <c r="R1321" s="16">
        <v>782.47004395833483</v>
      </c>
      <c r="S1321" s="16">
        <v>750.15062909918197</v>
      </c>
      <c r="T1321" s="16">
        <v>0</v>
      </c>
      <c r="U1321" s="17">
        <v>3425.8375713581495</v>
      </c>
      <c r="V1321" s="16">
        <v>3392.2487464392043</v>
      </c>
      <c r="W1321" s="16">
        <v>2083.6290354718008</v>
      </c>
      <c r="X1321" s="16">
        <v>1997.566097050144</v>
      </c>
      <c r="Y1321" s="16">
        <v>2741.4860759766516</v>
      </c>
      <c r="Z1321" s="18">
        <v>6.742649247850536E-3</v>
      </c>
      <c r="AA1321" s="19">
        <v>4.0360397343165823E-3</v>
      </c>
      <c r="AB1321" s="19">
        <v>5.4223071303527879E-3</v>
      </c>
      <c r="AC1321" s="18">
        <v>0.17063045063019786</v>
      </c>
      <c r="AD1321" s="19">
        <v>0.27300872100831658</v>
      </c>
      <c r="AE1321" s="17">
        <v>1880.8187499999995</v>
      </c>
    </row>
    <row r="1322" spans="2:31" x14ac:dyDescent="0.25">
      <c r="B1322" s="15" t="s">
        <v>38</v>
      </c>
      <c r="C1322" s="15" t="s">
        <v>2672</v>
      </c>
      <c r="D1322" s="15" t="s">
        <v>2622</v>
      </c>
      <c r="E1322" s="15" t="s">
        <v>2673</v>
      </c>
      <c r="F1322" s="16">
        <v>1970280.54</v>
      </c>
      <c r="G1322" s="16">
        <v>1347819</v>
      </c>
      <c r="H1322" s="17">
        <v>4102.3764607826733</v>
      </c>
      <c r="I1322" s="16">
        <v>4102.3764607826733</v>
      </c>
      <c r="J1322" s="17">
        <v>0</v>
      </c>
      <c r="K1322" s="16">
        <v>11975.705340092878</v>
      </c>
      <c r="L1322" s="16">
        <v>11836.794960586827</v>
      </c>
      <c r="M1322" s="16">
        <v>11169.078321784493</v>
      </c>
      <c r="N1322" s="16">
        <v>10707.746825884697</v>
      </c>
      <c r="O1322" s="16">
        <v>10683.466220837339</v>
      </c>
      <c r="P1322" s="17">
        <v>2743.4103429525785</v>
      </c>
      <c r="Q1322" s="16">
        <v>2719.7080023002491</v>
      </c>
      <c r="R1322" s="16">
        <v>3049.2557874720992</v>
      </c>
      <c r="S1322" s="16">
        <v>2923.3082658156254</v>
      </c>
      <c r="T1322" s="16">
        <v>0</v>
      </c>
      <c r="U1322" s="17">
        <v>13334.671457922974</v>
      </c>
      <c r="V1322" s="16">
        <v>13219.463419069252</v>
      </c>
      <c r="W1322" s="16">
        <v>8119.8225343123941</v>
      </c>
      <c r="X1322" s="16">
        <v>7784.4385600690712</v>
      </c>
      <c r="Y1322" s="16">
        <v>10683.466220837339</v>
      </c>
      <c r="Z1322" s="18">
        <v>6.7386685139244756E-3</v>
      </c>
      <c r="AA1322" s="19">
        <v>4.0360397343165823E-3</v>
      </c>
      <c r="AB1322" s="19">
        <v>5.4223071303527871E-3</v>
      </c>
      <c r="AC1322" s="18">
        <v>0.17063045063019786</v>
      </c>
      <c r="AD1322" s="19">
        <v>0.27300872100831658</v>
      </c>
      <c r="AE1322" s="17">
        <v>0</v>
      </c>
    </row>
    <row r="1323" spans="2:31" x14ac:dyDescent="0.25">
      <c r="B1323" s="15" t="s">
        <v>38</v>
      </c>
      <c r="C1323" s="15" t="s">
        <v>2674</v>
      </c>
      <c r="D1323" s="15" t="s">
        <v>2622</v>
      </c>
      <c r="E1323" s="15" t="s">
        <v>2675</v>
      </c>
      <c r="F1323" s="16">
        <v>2158945.46</v>
      </c>
      <c r="G1323" s="16">
        <v>1290879</v>
      </c>
      <c r="H1323" s="17">
        <v>4495.2009906252342</v>
      </c>
      <c r="I1323" s="16">
        <v>4495.2009906252342</v>
      </c>
      <c r="J1323" s="17">
        <v>0</v>
      </c>
      <c r="K1323" s="16">
        <v>12511.566429788301</v>
      </c>
      <c r="L1323" s="16">
        <v>12588.240283783587</v>
      </c>
      <c r="M1323" s="16">
        <v>12238.577423700814</v>
      </c>
      <c r="N1323" s="16">
        <v>11733.07096489578</v>
      </c>
      <c r="O1323" s="16">
        <v>11706.46536180078</v>
      </c>
      <c r="P1323" s="17">
        <v>2901.8723887081292</v>
      </c>
      <c r="Q1323" s="16">
        <v>2914.9552829668983</v>
      </c>
      <c r="R1323" s="16">
        <v>3341.2383694058167</v>
      </c>
      <c r="S1323" s="16">
        <v>3203.2306976259933</v>
      </c>
      <c r="T1323" s="16">
        <v>0</v>
      </c>
      <c r="U1323" s="17">
        <v>14104.895031705408</v>
      </c>
      <c r="V1323" s="16">
        <v>14168.485991441925</v>
      </c>
      <c r="W1323" s="16">
        <v>8897.3390542949965</v>
      </c>
      <c r="X1323" s="16">
        <v>8529.8402672697866</v>
      </c>
      <c r="Y1323" s="16">
        <v>11706.46536180078</v>
      </c>
      <c r="Z1323" s="18">
        <v>6.5479609251331743E-3</v>
      </c>
      <c r="AA1323" s="19">
        <v>4.0360397343165832E-3</v>
      </c>
      <c r="AB1323" s="19">
        <v>5.4223071303527879E-3</v>
      </c>
      <c r="AC1323" s="18">
        <v>0.17063045063019786</v>
      </c>
      <c r="AD1323" s="19">
        <v>0.27300872100831652</v>
      </c>
      <c r="AE1323" s="17">
        <v>6417.7246645493215</v>
      </c>
    </row>
    <row r="1324" spans="2:31" x14ac:dyDescent="0.25">
      <c r="B1324" s="15" t="s">
        <v>38</v>
      </c>
      <c r="C1324" s="15" t="s">
        <v>2676</v>
      </c>
      <c r="D1324" s="15" t="s">
        <v>2622</v>
      </c>
      <c r="E1324" s="15" t="s">
        <v>2677</v>
      </c>
      <c r="F1324" s="16">
        <v>478545.25999999995</v>
      </c>
      <c r="G1324" s="16">
        <v>460668</v>
      </c>
      <c r="H1324" s="17">
        <v>996.39252897616495</v>
      </c>
      <c r="I1324" s="16">
        <v>996.39252897616495</v>
      </c>
      <c r="J1324" s="17">
        <v>0</v>
      </c>
      <c r="K1324" s="16">
        <v>2913.274480668857</v>
      </c>
      <c r="L1324" s="16">
        <v>2874.9419217126879</v>
      </c>
      <c r="M1324" s="16">
        <v>2712.7657107442797</v>
      </c>
      <c r="N1324" s="16">
        <v>2600.7166922570159</v>
      </c>
      <c r="O1324" s="16">
        <v>2594.8193754945287</v>
      </c>
      <c r="P1324" s="17">
        <v>667.10824366974828</v>
      </c>
      <c r="Q1324" s="16">
        <v>660.5675418612484</v>
      </c>
      <c r="R1324" s="16">
        <v>740.60869708551263</v>
      </c>
      <c r="S1324" s="16">
        <v>710.01833785806343</v>
      </c>
      <c r="T1324" s="16">
        <v>0</v>
      </c>
      <c r="U1324" s="17">
        <v>3242.5587659752737</v>
      </c>
      <c r="V1324" s="16">
        <v>3210.7669088276043</v>
      </c>
      <c r="W1324" s="16">
        <v>1972.157013658767</v>
      </c>
      <c r="X1324" s="16">
        <v>1890.6983543989525</v>
      </c>
      <c r="Y1324" s="16">
        <v>2594.8193754945287</v>
      </c>
      <c r="Z1324" s="18">
        <v>6.742649247850536E-3</v>
      </c>
      <c r="AA1324" s="19">
        <v>4.0360397343165832E-3</v>
      </c>
      <c r="AB1324" s="19">
        <v>5.4223071303527879E-3</v>
      </c>
      <c r="AC1324" s="18">
        <v>0.17063045063019788</v>
      </c>
      <c r="AD1324" s="19">
        <v>0.27300872100831658</v>
      </c>
      <c r="AE1324" s="17">
        <v>0</v>
      </c>
    </row>
    <row r="1325" spans="2:31" x14ac:dyDescent="0.25">
      <c r="B1325" s="15" t="s">
        <v>38</v>
      </c>
      <c r="C1325" s="15" t="s">
        <v>2678</v>
      </c>
      <c r="D1325" s="15" t="s">
        <v>2622</v>
      </c>
      <c r="E1325" s="15" t="s">
        <v>2679</v>
      </c>
      <c r="F1325" s="16">
        <v>549707.85000000009</v>
      </c>
      <c r="G1325" s="16">
        <v>427349</v>
      </c>
      <c r="H1325" s="17">
        <v>1144.5621566903631</v>
      </c>
      <c r="I1325" s="16">
        <v>1144.5621566903631</v>
      </c>
      <c r="J1325" s="17">
        <v>0</v>
      </c>
      <c r="K1325" s="16">
        <v>3346.4961103748979</v>
      </c>
      <c r="L1325" s="16">
        <v>3302.4632668173335</v>
      </c>
      <c r="M1325" s="16">
        <v>3116.1704671507146</v>
      </c>
      <c r="N1325" s="16">
        <v>2987.4590782901414</v>
      </c>
      <c r="O1325" s="16">
        <v>2980.6847946659009</v>
      </c>
      <c r="P1325" s="17">
        <v>766.31129591582101</v>
      </c>
      <c r="Q1325" s="16">
        <v>758.79795197706449</v>
      </c>
      <c r="R1325" s="16">
        <v>850.74171368070495</v>
      </c>
      <c r="S1325" s="16">
        <v>815.60238202867106</v>
      </c>
      <c r="T1325" s="16">
        <v>0</v>
      </c>
      <c r="U1325" s="17">
        <v>3724.74697114944</v>
      </c>
      <c r="V1325" s="16">
        <v>3688.2274715306321</v>
      </c>
      <c r="W1325" s="16">
        <v>2265.4287534700097</v>
      </c>
      <c r="X1325" s="16">
        <v>2171.8566962614705</v>
      </c>
      <c r="Y1325" s="16">
        <v>2980.6847946659009</v>
      </c>
      <c r="Z1325" s="18">
        <v>6.742649247850536E-3</v>
      </c>
      <c r="AA1325" s="19">
        <v>4.0360397343165823E-3</v>
      </c>
      <c r="AB1325" s="19">
        <v>5.4223071303527871E-3</v>
      </c>
      <c r="AC1325" s="18">
        <v>0.17063045063019786</v>
      </c>
      <c r="AD1325" s="19">
        <v>0.27300872100831658</v>
      </c>
      <c r="AE1325" s="17">
        <v>423</v>
      </c>
    </row>
    <row r="1326" spans="2:31" x14ac:dyDescent="0.25">
      <c r="B1326" s="15" t="s">
        <v>38</v>
      </c>
      <c r="C1326" s="15" t="s">
        <v>2680</v>
      </c>
      <c r="D1326" s="15" t="s">
        <v>2622</v>
      </c>
      <c r="E1326" s="15" t="s">
        <v>2681</v>
      </c>
      <c r="F1326" s="16">
        <v>717760.27000000014</v>
      </c>
      <c r="G1326" s="16">
        <v>451521</v>
      </c>
      <c r="H1326" s="17">
        <v>1494.4688212436063</v>
      </c>
      <c r="I1326" s="16">
        <v>1494.4688212436063</v>
      </c>
      <c r="J1326" s="17">
        <v>0</v>
      </c>
      <c r="K1326" s="16">
        <v>4233.0059160348637</v>
      </c>
      <c r="L1326" s="16">
        <v>4259.8941261517557</v>
      </c>
      <c r="M1326" s="16">
        <v>4068.8219312642582</v>
      </c>
      <c r="N1326" s="16">
        <v>3900.7618949729085</v>
      </c>
      <c r="O1326" s="16">
        <v>3891.9166299049425</v>
      </c>
      <c r="P1326" s="17">
        <v>977.28159539489945</v>
      </c>
      <c r="Q1326" s="16">
        <v>981.8695428037837</v>
      </c>
      <c r="R1326" s="16">
        <v>1110.8238714650436</v>
      </c>
      <c r="S1326" s="16">
        <v>1064.9420159045244</v>
      </c>
      <c r="T1326" s="16">
        <v>0</v>
      </c>
      <c r="U1326" s="17">
        <v>4750.1931418835702</v>
      </c>
      <c r="V1326" s="16">
        <v>4772.4934045915788</v>
      </c>
      <c r="W1326" s="16">
        <v>2957.9980597992144</v>
      </c>
      <c r="X1326" s="16">
        <v>2835.8198790683841</v>
      </c>
      <c r="Y1326" s="16">
        <v>3891.9166299049425</v>
      </c>
      <c r="Z1326" s="18">
        <v>6.6336121853576178E-3</v>
      </c>
      <c r="AA1326" s="19">
        <v>4.0360397343165823E-3</v>
      </c>
      <c r="AB1326" s="19">
        <v>5.4223071303527871E-3</v>
      </c>
      <c r="AC1326" s="18">
        <v>0.17063045063019788</v>
      </c>
      <c r="AD1326" s="19">
        <v>0.27300872100831652</v>
      </c>
      <c r="AE1326" s="17">
        <v>0</v>
      </c>
    </row>
    <row r="1327" spans="2:31" x14ac:dyDescent="0.25">
      <c r="B1327" s="15" t="s">
        <v>38</v>
      </c>
      <c r="C1327" s="15" t="s">
        <v>2682</v>
      </c>
      <c r="D1327" s="15" t="s">
        <v>2622</v>
      </c>
      <c r="E1327" s="15" t="s">
        <v>2683</v>
      </c>
      <c r="F1327" s="16">
        <v>573241.28</v>
      </c>
      <c r="G1327" s="16">
        <v>437521</v>
      </c>
      <c r="H1327" s="17">
        <v>1193.5617723864489</v>
      </c>
      <c r="I1327" s="16">
        <v>1193.5617723864489</v>
      </c>
      <c r="J1327" s="17">
        <v>0</v>
      </c>
      <c r="K1327" s="16">
        <v>3489.7622688603187</v>
      </c>
      <c r="L1327" s="16">
        <v>3443.8443442700509</v>
      </c>
      <c r="M1327" s="16">
        <v>3249.5762017727661</v>
      </c>
      <c r="N1327" s="16">
        <v>3115.3545760473689</v>
      </c>
      <c r="O1327" s="16">
        <v>3108.2902799565591</v>
      </c>
      <c r="P1327" s="17">
        <v>799.11769160517542</v>
      </c>
      <c r="Q1327" s="16">
        <v>791.28269544033424</v>
      </c>
      <c r="R1327" s="16">
        <v>887.16264266504606</v>
      </c>
      <c r="S1327" s="16">
        <v>850.51896829409361</v>
      </c>
      <c r="T1327" s="16">
        <v>0</v>
      </c>
      <c r="U1327" s="17">
        <v>3884.2063496415922</v>
      </c>
      <c r="V1327" s="16">
        <v>3846.1234212161653</v>
      </c>
      <c r="W1327" s="16">
        <v>2362.4135591077202</v>
      </c>
      <c r="X1327" s="16">
        <v>2264.8356077532753</v>
      </c>
      <c r="Y1327" s="16">
        <v>3108.2902799565591</v>
      </c>
      <c r="Z1327" s="18">
        <v>6.742649247850536E-3</v>
      </c>
      <c r="AA1327" s="19">
        <v>4.0360397343165823E-3</v>
      </c>
      <c r="AB1327" s="19">
        <v>5.4223071303527879E-3</v>
      </c>
      <c r="AC1327" s="18">
        <v>0.17063045063019788</v>
      </c>
      <c r="AD1327" s="19">
        <v>0.27300872100831652</v>
      </c>
      <c r="AE1327" s="17">
        <v>0</v>
      </c>
    </row>
    <row r="1328" spans="2:31" x14ac:dyDescent="0.25">
      <c r="B1328" s="15" t="s">
        <v>38</v>
      </c>
      <c r="C1328" s="15" t="s">
        <v>2684</v>
      </c>
      <c r="D1328" s="15" t="s">
        <v>2622</v>
      </c>
      <c r="E1328" s="15" t="s">
        <v>2685</v>
      </c>
      <c r="F1328" s="16">
        <v>1527743.49</v>
      </c>
      <c r="G1328" s="16">
        <v>479285</v>
      </c>
      <c r="H1328" s="17">
        <v>3180.9576373778577</v>
      </c>
      <c r="I1328" s="16">
        <v>3180.9576373778577</v>
      </c>
      <c r="J1328" s="17">
        <v>0</v>
      </c>
      <c r="K1328" s="16">
        <v>7427.6311693923153</v>
      </c>
      <c r="L1328" s="16">
        <v>7454.7515422327269</v>
      </c>
      <c r="M1328" s="16">
        <v>7540.5555564976003</v>
      </c>
      <c r="N1328" s="16">
        <v>7584.6309043076308</v>
      </c>
      <c r="O1328" s="16">
        <v>7590.4488400258651</v>
      </c>
      <c r="P1328" s="17">
        <v>1810.1482886496678</v>
      </c>
      <c r="Q1328" s="16">
        <v>1814.7758500886853</v>
      </c>
      <c r="R1328" s="16">
        <v>2058.6374281715648</v>
      </c>
      <c r="S1328" s="16">
        <v>2070.6703825051659</v>
      </c>
      <c r="T1328" s="16">
        <v>0</v>
      </c>
      <c r="U1328" s="17">
        <v>8798.4405181205038</v>
      </c>
      <c r="V1328" s="16">
        <v>8820.9333295219003</v>
      </c>
      <c r="W1328" s="16">
        <v>5481.918128326035</v>
      </c>
      <c r="X1328" s="16">
        <v>5513.9605218024644</v>
      </c>
      <c r="Y1328" s="16">
        <v>7590.4488400258651</v>
      </c>
      <c r="Z1328" s="18">
        <v>5.7664699483165214E-3</v>
      </c>
      <c r="AA1328" s="19">
        <v>3.5987319606017431E-3</v>
      </c>
      <c r="AB1328" s="19">
        <v>4.9684052916670355E-3</v>
      </c>
      <c r="AC1328" s="18">
        <v>0.17063045063019788</v>
      </c>
      <c r="AD1328" s="19">
        <v>0.27300872100831658</v>
      </c>
      <c r="AE1328" s="17">
        <v>0</v>
      </c>
    </row>
    <row r="1329" spans="2:31" x14ac:dyDescent="0.25">
      <c r="B1329" s="15" t="s">
        <v>38</v>
      </c>
      <c r="C1329" s="15" t="s">
        <v>2686</v>
      </c>
      <c r="D1329" s="15" t="s">
        <v>2622</v>
      </c>
      <c r="E1329" s="15" t="s">
        <v>2687</v>
      </c>
      <c r="F1329" s="16">
        <v>3140381.7800000003</v>
      </c>
      <c r="G1329" s="16">
        <v>6646603</v>
      </c>
      <c r="H1329" s="17">
        <v>6538.6771226714709</v>
      </c>
      <c r="I1329" s="16">
        <v>6538.6771226714709</v>
      </c>
      <c r="J1329" s="17">
        <v>0</v>
      </c>
      <c r="K1329" s="16">
        <v>19117.928572171924</v>
      </c>
      <c r="L1329" s="16">
        <v>18866.376880432821</v>
      </c>
      <c r="M1329" s="16">
        <v>17802.119723075069</v>
      </c>
      <c r="N1329" s="16">
        <v>17066.814777991538</v>
      </c>
      <c r="O1329" s="16">
        <v>17028.114517723981</v>
      </c>
      <c r="P1329" s="17">
        <v>4377.7981913524281</v>
      </c>
      <c r="Q1329" s="16">
        <v>4334.875812834196</v>
      </c>
      <c r="R1329" s="16">
        <v>4860.1339368336512</v>
      </c>
      <c r="S1329" s="16">
        <v>4659.3892742252783</v>
      </c>
      <c r="T1329" s="16">
        <v>0</v>
      </c>
      <c r="U1329" s="17">
        <v>21278.807503490967</v>
      </c>
      <c r="V1329" s="16">
        <v>21070.178190270097</v>
      </c>
      <c r="W1329" s="16">
        <v>12941.985786241417</v>
      </c>
      <c r="X1329" s="16">
        <v>12407.425503766259</v>
      </c>
      <c r="Y1329" s="16">
        <v>17028.114517723981</v>
      </c>
      <c r="Z1329" s="18">
        <v>6.742649247850536E-3</v>
      </c>
      <c r="AA1329" s="19">
        <v>4.0360397343165823E-3</v>
      </c>
      <c r="AB1329" s="19">
        <v>5.4223071303527879E-3</v>
      </c>
      <c r="AC1329" s="18">
        <v>0.17063045063019783</v>
      </c>
      <c r="AD1329" s="19">
        <v>0.27300872100831658</v>
      </c>
      <c r="AE1329" s="17">
        <v>16009.505966321856</v>
      </c>
    </row>
    <row r="1330" spans="2:31" x14ac:dyDescent="0.25">
      <c r="B1330" s="15" t="s">
        <v>38</v>
      </c>
      <c r="C1330" s="15" t="s">
        <v>2688</v>
      </c>
      <c r="D1330" s="15" t="s">
        <v>2622</v>
      </c>
      <c r="E1330" s="15" t="s">
        <v>2689</v>
      </c>
      <c r="F1330" s="16">
        <v>1713802.6699999997</v>
      </c>
      <c r="G1330" s="16">
        <v>480094</v>
      </c>
      <c r="H1330" s="17">
        <v>3568.3566827668592</v>
      </c>
      <c r="I1330" s="16">
        <v>3568.3566827668592</v>
      </c>
      <c r="J1330" s="17">
        <v>0</v>
      </c>
      <c r="K1330" s="16">
        <v>8143.1716201437775</v>
      </c>
      <c r="L1330" s="16">
        <v>8169.9972838787235</v>
      </c>
      <c r="M1330" s="16">
        <v>8284.8065323958544</v>
      </c>
      <c r="N1330" s="16">
        <v>8362.8763677007355</v>
      </c>
      <c r="O1330" s="16">
        <v>8369.316648906899</v>
      </c>
      <c r="P1330" s="17">
        <v>1998.3433518939589</v>
      </c>
      <c r="Q1330" s="16">
        <v>2002.920626985506</v>
      </c>
      <c r="R1330" s="16">
        <v>2261.824435210739</v>
      </c>
      <c r="S1330" s="16">
        <v>2283.1381810966413</v>
      </c>
      <c r="T1330" s="16">
        <v>0</v>
      </c>
      <c r="U1330" s="17">
        <v>9713.1849510166776</v>
      </c>
      <c r="V1330" s="16">
        <v>9735.4333396600778</v>
      </c>
      <c r="W1330" s="16">
        <v>6022.982097185115</v>
      </c>
      <c r="X1330" s="16">
        <v>6079.7381866040942</v>
      </c>
      <c r="Y1330" s="16">
        <v>8369.316648906899</v>
      </c>
      <c r="Z1330" s="18">
        <v>5.6741124958910117E-3</v>
      </c>
      <c r="AA1330" s="19">
        <v>3.5309550205652354E-3</v>
      </c>
      <c r="AB1330" s="19">
        <v>4.8834774244498639E-3</v>
      </c>
      <c r="AC1330" s="18">
        <v>0.17063045063019791</v>
      </c>
      <c r="AD1330" s="19">
        <v>0.27300872100831663</v>
      </c>
      <c r="AE1330" s="17">
        <v>0</v>
      </c>
    </row>
    <row r="1331" spans="2:31" x14ac:dyDescent="0.25">
      <c r="B1331" s="15" t="s">
        <v>38</v>
      </c>
      <c r="C1331" s="15" t="s">
        <v>2690</v>
      </c>
      <c r="D1331" s="15" t="s">
        <v>2622</v>
      </c>
      <c r="E1331" s="15" t="s">
        <v>2691</v>
      </c>
      <c r="F1331" s="16">
        <v>1860090.6200000003</v>
      </c>
      <c r="G1331" s="16">
        <v>450979</v>
      </c>
      <c r="H1331" s="17">
        <v>3872.9469329330377</v>
      </c>
      <c r="I1331" s="16">
        <v>3872.9469329330377</v>
      </c>
      <c r="J1331" s="17">
        <v>0</v>
      </c>
      <c r="K1331" s="16">
        <v>8608.0506376809717</v>
      </c>
      <c r="L1331" s="16">
        <v>8632.7851393886631</v>
      </c>
      <c r="M1331" s="16">
        <v>8779.9900655015244</v>
      </c>
      <c r="N1331" s="16">
        <v>8899.5837386970579</v>
      </c>
      <c r="O1331" s="16">
        <v>8906.4687809044481</v>
      </c>
      <c r="P1331" s="17">
        <v>2129.6382397882735</v>
      </c>
      <c r="Q1331" s="16">
        <v>2133.8586989607693</v>
      </c>
      <c r="R1331" s="16">
        <v>2397.0138582482969</v>
      </c>
      <c r="S1331" s="16">
        <v>2429.6639740080823</v>
      </c>
      <c r="T1331" s="16">
        <v>0</v>
      </c>
      <c r="U1331" s="17">
        <v>10351.359330825737</v>
      </c>
      <c r="V1331" s="16">
        <v>10371.873373360933</v>
      </c>
      <c r="W1331" s="16">
        <v>6382.9762072532276</v>
      </c>
      <c r="X1331" s="16">
        <v>6469.9197646889752</v>
      </c>
      <c r="Y1331" s="16">
        <v>8906.4687809044481</v>
      </c>
      <c r="Z1331" s="18">
        <v>5.5704900829473209E-3</v>
      </c>
      <c r="AA1331" s="19">
        <v>3.4549112375885749E-3</v>
      </c>
      <c r="AB1331" s="19">
        <v>4.788190793040205E-3</v>
      </c>
      <c r="AC1331" s="18">
        <v>0.17063045063019788</v>
      </c>
      <c r="AD1331" s="19">
        <v>0.27300872100831658</v>
      </c>
      <c r="AE1331" s="17">
        <v>0</v>
      </c>
    </row>
    <row r="1332" spans="2:31" x14ac:dyDescent="0.25">
      <c r="B1332" s="15" t="s">
        <v>38</v>
      </c>
      <c r="C1332" s="15" t="s">
        <v>2692</v>
      </c>
      <c r="D1332" s="15" t="s">
        <v>2622</v>
      </c>
      <c r="E1332" s="15" t="s">
        <v>2693</v>
      </c>
      <c r="F1332" s="16">
        <v>22926859.279999997</v>
      </c>
      <c r="G1332" s="16">
        <v>1762929</v>
      </c>
      <c r="H1332" s="17">
        <v>47736.657760396294</v>
      </c>
      <c r="I1332" s="16">
        <v>47736.657760396294</v>
      </c>
      <c r="J1332" s="17">
        <v>0</v>
      </c>
      <c r="K1332" s="16">
        <v>93633.913731442153</v>
      </c>
      <c r="L1332" s="16">
        <v>93701.551602211606</v>
      </c>
      <c r="M1332" s="16">
        <v>96739.519197488655</v>
      </c>
      <c r="N1332" s="16">
        <v>100101.27134243176</v>
      </c>
      <c r="O1332" s="16">
        <v>100180.44975003753</v>
      </c>
      <c r="P1332" s="17">
        <v>24122.124319501007</v>
      </c>
      <c r="Q1332" s="16">
        <v>24133.665399870053</v>
      </c>
      <c r="R1332" s="16">
        <v>26410.732407065865</v>
      </c>
      <c r="S1332" s="16">
        <v>27328.520060503593</v>
      </c>
      <c r="T1332" s="16">
        <v>0</v>
      </c>
      <c r="U1332" s="17">
        <v>117248.44717233743</v>
      </c>
      <c r="V1332" s="16">
        <v>117304.54396273787</v>
      </c>
      <c r="W1332" s="16">
        <v>70328.78679042279</v>
      </c>
      <c r="X1332" s="16">
        <v>72772.751281928169</v>
      </c>
      <c r="Y1332" s="16">
        <v>100180.44975003753</v>
      </c>
      <c r="Z1332" s="18">
        <v>5.1152447064497205E-3</v>
      </c>
      <c r="AA1332" s="19">
        <v>3.1208273301782784E-3</v>
      </c>
      <c r="AB1332" s="19">
        <v>4.3695670883900301E-3</v>
      </c>
      <c r="AC1332" s="18">
        <v>0.17063045063019794</v>
      </c>
      <c r="AD1332" s="19">
        <v>0.27300872100831658</v>
      </c>
      <c r="AE1332" s="17">
        <v>0</v>
      </c>
    </row>
    <row r="1333" spans="2:31" x14ac:dyDescent="0.25">
      <c r="B1333" s="15" t="s">
        <v>38</v>
      </c>
      <c r="C1333" s="15" t="s">
        <v>2694</v>
      </c>
      <c r="D1333" s="15" t="s">
        <v>2622</v>
      </c>
      <c r="E1333" s="15" t="s">
        <v>2695</v>
      </c>
      <c r="F1333" s="16">
        <v>775807.89999999991</v>
      </c>
      <c r="G1333" s="16">
        <v>439951</v>
      </c>
      <c r="H1333" s="17">
        <v>1615.3314223208226</v>
      </c>
      <c r="I1333" s="16">
        <v>1615.3314223208226</v>
      </c>
      <c r="J1333" s="17">
        <v>0</v>
      </c>
      <c r="K1333" s="16">
        <v>4417.4157153372635</v>
      </c>
      <c r="L1333" s="16">
        <v>4443.4730782974284</v>
      </c>
      <c r="M1333" s="16">
        <v>4397.8809219519326</v>
      </c>
      <c r="N1333" s="16">
        <v>4216.2293186539173</v>
      </c>
      <c r="O1333" s="16">
        <v>4206.6687079540216</v>
      </c>
      <c r="P1333" s="17">
        <v>1029.3703626366357</v>
      </c>
      <c r="Q1333" s="16">
        <v>1033.8165422207628</v>
      </c>
      <c r="R1333" s="16">
        <v>1200.6598456489733</v>
      </c>
      <c r="S1333" s="16">
        <v>1151.0673737634652</v>
      </c>
      <c r="T1333" s="16">
        <v>0</v>
      </c>
      <c r="U1333" s="17">
        <v>5003.3767750214502</v>
      </c>
      <c r="V1333" s="16">
        <v>5024.987958397488</v>
      </c>
      <c r="W1333" s="16">
        <v>3197.2210763029593</v>
      </c>
      <c r="X1333" s="16">
        <v>3065.1619448904521</v>
      </c>
      <c r="Y1333" s="16">
        <v>4206.6687079540216</v>
      </c>
      <c r="Z1333" s="18">
        <v>6.4631751838431515E-3</v>
      </c>
      <c r="AA1333" s="19">
        <v>4.0360397343165823E-3</v>
      </c>
      <c r="AB1333" s="19">
        <v>5.4223071303527871E-3</v>
      </c>
      <c r="AC1333" s="18">
        <v>0.17063045063019788</v>
      </c>
      <c r="AD1333" s="19">
        <v>0.27300872100831658</v>
      </c>
      <c r="AE1333" s="17">
        <v>0</v>
      </c>
    </row>
    <row r="1334" spans="2:31" x14ac:dyDescent="0.25">
      <c r="B1334" s="15" t="s">
        <v>38</v>
      </c>
      <c r="C1334" s="15" t="s">
        <v>2696</v>
      </c>
      <c r="D1334" s="15" t="s">
        <v>2622</v>
      </c>
      <c r="E1334" s="15" t="s">
        <v>2697</v>
      </c>
      <c r="F1334" s="16">
        <v>2895201.8900000006</v>
      </c>
      <c r="G1334" s="16">
        <v>455310</v>
      </c>
      <c r="H1334" s="17">
        <v>6028.1811861926553</v>
      </c>
      <c r="I1334" s="16">
        <v>6028.1811861926553</v>
      </c>
      <c r="J1334" s="17">
        <v>0</v>
      </c>
      <c r="K1334" s="16">
        <v>12588.291003233735</v>
      </c>
      <c r="L1334" s="16">
        <v>12611.375327600603</v>
      </c>
      <c r="M1334" s="16">
        <v>12920.001075766235</v>
      </c>
      <c r="N1334" s="16">
        <v>13228.802203854477</v>
      </c>
      <c r="O1334" s="16">
        <v>13239.1493140493</v>
      </c>
      <c r="P1334" s="17">
        <v>3176.5370388263709</v>
      </c>
      <c r="Q1334" s="16">
        <v>3180.4759274955823</v>
      </c>
      <c r="R1334" s="16">
        <v>3527.272969121012</v>
      </c>
      <c r="S1334" s="16">
        <v>3611.5783701462879</v>
      </c>
      <c r="T1334" s="16">
        <v>0</v>
      </c>
      <c r="U1334" s="17">
        <v>15439.935150600018</v>
      </c>
      <c r="V1334" s="16">
        <v>15459.080586297674</v>
      </c>
      <c r="W1334" s="16">
        <v>9392.7281066452233</v>
      </c>
      <c r="X1334" s="16">
        <v>9617.223833708189</v>
      </c>
      <c r="Y1334" s="16">
        <v>13239.1493140493</v>
      </c>
      <c r="Z1334" s="18">
        <v>5.3362454348386892E-3</v>
      </c>
      <c r="AA1334" s="19">
        <v>3.2830097282703506E-3</v>
      </c>
      <c r="AB1334" s="19">
        <v>4.5727896765255628E-3</v>
      </c>
      <c r="AC1334" s="18">
        <v>0.17063045063019786</v>
      </c>
      <c r="AD1334" s="19">
        <v>0.27300872100831641</v>
      </c>
      <c r="AE1334" s="17">
        <v>0</v>
      </c>
    </row>
    <row r="1335" spans="2:31" x14ac:dyDescent="0.25">
      <c r="B1335" s="15" t="s">
        <v>38</v>
      </c>
      <c r="C1335" s="15" t="s">
        <v>2698</v>
      </c>
      <c r="D1335" s="15" t="s">
        <v>2622</v>
      </c>
      <c r="E1335" s="15" t="s">
        <v>2699</v>
      </c>
      <c r="F1335" s="16">
        <v>564983.5</v>
      </c>
      <c r="G1335" s="16">
        <v>1167197</v>
      </c>
      <c r="H1335" s="17">
        <v>1176.3680166737106</v>
      </c>
      <c r="I1335" s="16">
        <v>1176.3680166737106</v>
      </c>
      <c r="J1335" s="17">
        <v>0</v>
      </c>
      <c r="K1335" s="16">
        <v>3439.4907861985157</v>
      </c>
      <c r="L1335" s="16">
        <v>3394.2343284853773</v>
      </c>
      <c r="M1335" s="16">
        <v>3202.7646996990229</v>
      </c>
      <c r="N1335" s="16">
        <v>3070.4765925375418</v>
      </c>
      <c r="O1335" s="16">
        <v>3063.5140605816741</v>
      </c>
      <c r="P1335" s="17">
        <v>787.60606757945357</v>
      </c>
      <c r="Q1335" s="16">
        <v>779.88393780593412</v>
      </c>
      <c r="R1335" s="16">
        <v>874.38269435541531</v>
      </c>
      <c r="S1335" s="16">
        <v>838.26688741464341</v>
      </c>
      <c r="T1335" s="16">
        <v>0</v>
      </c>
      <c r="U1335" s="17">
        <v>3828.2527352927727</v>
      </c>
      <c r="V1335" s="16">
        <v>3790.7184073531539</v>
      </c>
      <c r="W1335" s="16">
        <v>2328.3820053436075</v>
      </c>
      <c r="X1335" s="16">
        <v>2232.2097051228984</v>
      </c>
      <c r="Y1335" s="16">
        <v>3063.5140605816741</v>
      </c>
      <c r="Z1335" s="18">
        <v>6.7426492478505368E-3</v>
      </c>
      <c r="AA1335" s="19">
        <v>4.0360397343165823E-3</v>
      </c>
      <c r="AB1335" s="19">
        <v>5.4223071303527879E-3</v>
      </c>
      <c r="AC1335" s="18">
        <v>0.17063045063019786</v>
      </c>
      <c r="AD1335" s="19">
        <v>0.27300872100831658</v>
      </c>
      <c r="AE1335" s="17">
        <v>923</v>
      </c>
    </row>
    <row r="1336" spans="2:31" x14ac:dyDescent="0.25">
      <c r="B1336" s="15" t="s">
        <v>38</v>
      </c>
      <c r="C1336" s="15" t="s">
        <v>2700</v>
      </c>
      <c r="D1336" s="15" t="s">
        <v>2622</v>
      </c>
      <c r="E1336" s="15" t="s">
        <v>2701</v>
      </c>
      <c r="F1336" s="16">
        <v>893470.41</v>
      </c>
      <c r="G1336" s="16">
        <v>448449</v>
      </c>
      <c r="H1336" s="17">
        <v>1860.3198397269073</v>
      </c>
      <c r="I1336" s="16">
        <v>1860.3198397269073</v>
      </c>
      <c r="J1336" s="17">
        <v>0</v>
      </c>
      <c r="K1336" s="16">
        <v>4896.147900245257</v>
      </c>
      <c r="L1336" s="16">
        <v>4922.5180426903626</v>
      </c>
      <c r="M1336" s="16">
        <v>4918.4948243143481</v>
      </c>
      <c r="N1336" s="16">
        <v>4855.6815907542805</v>
      </c>
      <c r="O1336" s="16">
        <v>4844.6709749022293</v>
      </c>
      <c r="P1336" s="17">
        <v>1152.859135139845</v>
      </c>
      <c r="Q1336" s="16">
        <v>1157.3586844284355</v>
      </c>
      <c r="R1336" s="16">
        <v>1342.791981272085</v>
      </c>
      <c r="S1336" s="16">
        <v>1325.6434207154464</v>
      </c>
      <c r="T1336" s="16">
        <v>0</v>
      </c>
      <c r="U1336" s="17">
        <v>5603.6086048323195</v>
      </c>
      <c r="V1336" s="16">
        <v>5625.4791979888341</v>
      </c>
      <c r="W1336" s="16">
        <v>3575.7028430422633</v>
      </c>
      <c r="X1336" s="16">
        <v>3530.0381700388343</v>
      </c>
      <c r="Y1336" s="16">
        <v>4844.6709749022293</v>
      </c>
      <c r="Z1336" s="18">
        <v>6.2839729649363284E-3</v>
      </c>
      <c r="AA1336" s="19">
        <v>3.9764836829241481E-3</v>
      </c>
      <c r="AB1336" s="19">
        <v>5.4223071303527879E-3</v>
      </c>
      <c r="AC1336" s="18">
        <v>0.17063045063019788</v>
      </c>
      <c r="AD1336" s="19">
        <v>0.27300872100831658</v>
      </c>
      <c r="AE1336" s="17">
        <v>5612.8167729355628</v>
      </c>
    </row>
    <row r="1337" spans="2:31" x14ac:dyDescent="0.25">
      <c r="B1337" s="15" t="s">
        <v>38</v>
      </c>
      <c r="C1337" s="15" t="s">
        <v>2702</v>
      </c>
      <c r="D1337" s="15" t="s">
        <v>2622</v>
      </c>
      <c r="E1337" s="15" t="s">
        <v>2703</v>
      </c>
      <c r="F1337" s="16">
        <v>686799.63999999978</v>
      </c>
      <c r="G1337" s="16">
        <v>437521</v>
      </c>
      <c r="H1337" s="17">
        <v>1430.004823785152</v>
      </c>
      <c r="I1337" s="16">
        <v>1430.004823785152</v>
      </c>
      <c r="J1337" s="17">
        <v>0</v>
      </c>
      <c r="K1337" s="16">
        <v>4068.4008809178904</v>
      </c>
      <c r="L1337" s="16">
        <v>4094.4715418021569</v>
      </c>
      <c r="M1337" s="16">
        <v>3893.313066236441</v>
      </c>
      <c r="N1337" s="16">
        <v>3732.5023091527623</v>
      </c>
      <c r="O1337" s="16">
        <v>3724.0385850957264</v>
      </c>
      <c r="P1337" s="17">
        <v>938.19544314113102</v>
      </c>
      <c r="Q1337" s="16">
        <v>942.64389175603992</v>
      </c>
      <c r="R1337" s="16">
        <v>1062.9084206981786</v>
      </c>
      <c r="S1337" s="16">
        <v>1019.0056815823784</v>
      </c>
      <c r="T1337" s="16">
        <v>0</v>
      </c>
      <c r="U1337" s="17">
        <v>4560.2102615619106</v>
      </c>
      <c r="V1337" s="16">
        <v>4581.8324738312685</v>
      </c>
      <c r="W1337" s="16">
        <v>2830.4046455382622</v>
      </c>
      <c r="X1337" s="16">
        <v>2713.4966275703837</v>
      </c>
      <c r="Y1337" s="16">
        <v>3724.0385850957264</v>
      </c>
      <c r="Z1337" s="18">
        <v>6.6555383862702535E-3</v>
      </c>
      <c r="AA1337" s="19">
        <v>4.0360397343165814E-3</v>
      </c>
      <c r="AB1337" s="19">
        <v>5.4223071303527879E-3</v>
      </c>
      <c r="AC1337" s="18">
        <v>0.17063045063019791</v>
      </c>
      <c r="AD1337" s="19">
        <v>0.27300872100831669</v>
      </c>
      <c r="AE1337" s="17">
        <v>3300.175897047855</v>
      </c>
    </row>
    <row r="1338" spans="2:31" x14ac:dyDescent="0.25">
      <c r="B1338" s="15" t="s">
        <v>38</v>
      </c>
      <c r="C1338" s="15" t="s">
        <v>2704</v>
      </c>
      <c r="D1338" s="15" t="s">
        <v>2622</v>
      </c>
      <c r="E1338" s="15" t="s">
        <v>2705</v>
      </c>
      <c r="F1338" s="16">
        <v>1075619.7199999997</v>
      </c>
      <c r="G1338" s="16">
        <v>428315</v>
      </c>
      <c r="H1338" s="17">
        <v>2239.5780349541742</v>
      </c>
      <c r="I1338" s="16">
        <v>2239.5780349541742</v>
      </c>
      <c r="J1338" s="17">
        <v>0</v>
      </c>
      <c r="K1338" s="16">
        <v>5527.9252964451343</v>
      </c>
      <c r="L1338" s="16">
        <v>5552.6990431286649</v>
      </c>
      <c r="M1338" s="16">
        <v>5583.8171920950936</v>
      </c>
      <c r="N1338" s="16">
        <v>5569.6567857850241</v>
      </c>
      <c r="O1338" s="16">
        <v>5573.8890346265689</v>
      </c>
      <c r="P1338" s="17">
        <v>1325.3725937082274</v>
      </c>
      <c r="Q1338" s="16">
        <v>1329.5997492686361</v>
      </c>
      <c r="R1338" s="16">
        <v>1524.4307899581311</v>
      </c>
      <c r="S1338" s="16">
        <v>1520.5648755424522</v>
      </c>
      <c r="T1338" s="16">
        <v>0</v>
      </c>
      <c r="U1338" s="17">
        <v>6442.1307376910809</v>
      </c>
      <c r="V1338" s="16">
        <v>6462.6773288142031</v>
      </c>
      <c r="W1338" s="16">
        <v>4059.3864021369627</v>
      </c>
      <c r="X1338" s="16">
        <v>4049.0919102425719</v>
      </c>
      <c r="Y1338" s="16">
        <v>5573.8890346265689</v>
      </c>
      <c r="Z1338" s="18">
        <v>5.9987781120753748E-3</v>
      </c>
      <c r="AA1338" s="19">
        <v>3.7692123719986915E-3</v>
      </c>
      <c r="AB1338" s="19">
        <v>5.1820257020079273E-3</v>
      </c>
      <c r="AC1338" s="18">
        <v>0.17063045063019791</v>
      </c>
      <c r="AD1338" s="19">
        <v>0.27300872100831658</v>
      </c>
      <c r="AE1338" s="17">
        <v>0</v>
      </c>
    </row>
    <row r="1339" spans="2:31" x14ac:dyDescent="0.25">
      <c r="B1339" s="15" t="s">
        <v>38</v>
      </c>
      <c r="C1339" s="15" t="s">
        <v>2706</v>
      </c>
      <c r="D1339" s="15" t="s">
        <v>2622</v>
      </c>
      <c r="E1339" s="15" t="s">
        <v>2707</v>
      </c>
      <c r="F1339" s="16">
        <v>1959086.1600000001</v>
      </c>
      <c r="G1339" s="16">
        <v>2467991</v>
      </c>
      <c r="H1339" s="17">
        <v>4079.0683277159701</v>
      </c>
      <c r="I1339" s="16">
        <v>4079.0683277159701</v>
      </c>
      <c r="J1339" s="17">
        <v>0</v>
      </c>
      <c r="K1339" s="16">
        <v>11926.470059194706</v>
      </c>
      <c r="L1339" s="16">
        <v>11769.542821573723</v>
      </c>
      <c r="M1339" s="16">
        <v>11105.619893177256</v>
      </c>
      <c r="N1339" s="16">
        <v>10646.909506285152</v>
      </c>
      <c r="O1339" s="16">
        <v>10622.766854343463</v>
      </c>
      <c r="P1339" s="17">
        <v>2731.0322275374988</v>
      </c>
      <c r="Q1339" s="16">
        <v>2704.2556622660777</v>
      </c>
      <c r="R1339" s="16">
        <v>3031.9310830408399</v>
      </c>
      <c r="S1339" s="16">
        <v>2906.6991470021799</v>
      </c>
      <c r="T1339" s="16">
        <v>0</v>
      </c>
      <c r="U1339" s="17">
        <v>13274.506159373177</v>
      </c>
      <c r="V1339" s="16">
        <v>13144.355487023615</v>
      </c>
      <c r="W1339" s="16">
        <v>8073.6888101364166</v>
      </c>
      <c r="X1339" s="16">
        <v>7740.2103592829717</v>
      </c>
      <c r="Y1339" s="16">
        <v>10622.766854343463</v>
      </c>
      <c r="Z1339" s="18">
        <v>6.742649247850536E-3</v>
      </c>
      <c r="AA1339" s="19">
        <v>4.0360397343165823E-3</v>
      </c>
      <c r="AB1339" s="19">
        <v>5.4223071303527879E-3</v>
      </c>
      <c r="AC1339" s="18">
        <v>0.17063045063019786</v>
      </c>
      <c r="AD1339" s="19">
        <v>0.27300872100831658</v>
      </c>
      <c r="AE1339" s="17">
        <v>0</v>
      </c>
    </row>
    <row r="1340" spans="2:31" x14ac:dyDescent="0.25">
      <c r="B1340" s="15" t="s">
        <v>38</v>
      </c>
      <c r="C1340" s="15" t="s">
        <v>2708</v>
      </c>
      <c r="D1340" s="15" t="s">
        <v>2622</v>
      </c>
      <c r="E1340" s="15" t="s">
        <v>2709</v>
      </c>
      <c r="F1340" s="16">
        <v>7452784.1699999999</v>
      </c>
      <c r="G1340" s="16">
        <v>2853515.58</v>
      </c>
      <c r="H1340" s="17">
        <v>15517.651281427028</v>
      </c>
      <c r="I1340" s="16">
        <v>15517.651281427028</v>
      </c>
      <c r="J1340" s="17">
        <v>0</v>
      </c>
      <c r="K1340" s="16">
        <v>37926.962950923808</v>
      </c>
      <c r="L1340" s="16">
        <v>38091.478117961982</v>
      </c>
      <c r="M1340" s="16">
        <v>38343.905401840981</v>
      </c>
      <c r="N1340" s="16">
        <v>38302.587284895344</v>
      </c>
      <c r="O1340" s="16">
        <v>38331.740778252053</v>
      </c>
      <c r="P1340" s="17">
        <v>9119.2786102231094</v>
      </c>
      <c r="Q1340" s="16">
        <v>9147.3499073103339</v>
      </c>
      <c r="R1340" s="16">
        <v>10468.220572220487</v>
      </c>
      <c r="S1340" s="16">
        <v>10456.940365958628</v>
      </c>
      <c r="T1340" s="16">
        <v>0</v>
      </c>
      <c r="U1340" s="17">
        <v>44325.335622127728</v>
      </c>
      <c r="V1340" s="16">
        <v>44461.779492078684</v>
      </c>
      <c r="W1340" s="16">
        <v>27875.684829620492</v>
      </c>
      <c r="X1340" s="16">
        <v>27845.646918936716</v>
      </c>
      <c r="Y1340" s="16">
        <v>38331.740778252053</v>
      </c>
      <c r="Z1340" s="18">
        <v>5.9566407056040119E-3</v>
      </c>
      <c r="AA1340" s="19">
        <v>3.738289643007145E-3</v>
      </c>
      <c r="AB1340" s="19">
        <v>5.1432779889897242E-3</v>
      </c>
      <c r="AC1340" s="18">
        <v>0.17063045063019786</v>
      </c>
      <c r="AD1340" s="19">
        <v>0.27300872100831658</v>
      </c>
      <c r="AE1340" s="17">
        <v>0</v>
      </c>
    </row>
    <row r="1341" spans="2:31" x14ac:dyDescent="0.25">
      <c r="B1341" s="15" t="s">
        <v>38</v>
      </c>
      <c r="C1341" s="15" t="s">
        <v>2710</v>
      </c>
      <c r="D1341" s="15" t="s">
        <v>2622</v>
      </c>
      <c r="E1341" s="15" t="s">
        <v>2711</v>
      </c>
      <c r="F1341" s="16">
        <v>1309610.469</v>
      </c>
      <c r="G1341" s="16">
        <v>378883</v>
      </c>
      <c r="H1341" s="17">
        <v>2726.7767466353584</v>
      </c>
      <c r="I1341" s="16">
        <v>2726.7767466353584</v>
      </c>
      <c r="J1341" s="17">
        <v>0</v>
      </c>
      <c r="K1341" s="16">
        <v>6262.1100347614047</v>
      </c>
      <c r="L1341" s="16">
        <v>6283.360051402723</v>
      </c>
      <c r="M1341" s="16">
        <v>6367.2183526074095</v>
      </c>
      <c r="N1341" s="16">
        <v>6420.8995250932285</v>
      </c>
      <c r="O1341" s="16">
        <v>6425.8388928480581</v>
      </c>
      <c r="P1341" s="17">
        <v>1533.7778021735585</v>
      </c>
      <c r="Q1341" s="16">
        <v>1537.4037020889657</v>
      </c>
      <c r="R1341" s="16">
        <v>1738.3061388260294</v>
      </c>
      <c r="S1341" s="16">
        <v>1752.9615670685994</v>
      </c>
      <c r="T1341" s="16">
        <v>0</v>
      </c>
      <c r="U1341" s="17">
        <v>7455.1089792232042</v>
      </c>
      <c r="V1341" s="16">
        <v>7472.7330959491164</v>
      </c>
      <c r="W1341" s="16">
        <v>4628.9122137813802</v>
      </c>
      <c r="X1341" s="16">
        <v>4667.9379580246296</v>
      </c>
      <c r="Y1341" s="16">
        <v>6425.8388928480581</v>
      </c>
      <c r="Z1341" s="18">
        <v>5.6993443579337793E-3</v>
      </c>
      <c r="AA1341" s="19">
        <v>3.5494715382448621E-3</v>
      </c>
      <c r="AB1341" s="19">
        <v>4.9066795394165849E-3</v>
      </c>
      <c r="AC1341" s="18">
        <v>0.17063045063019786</v>
      </c>
      <c r="AD1341" s="19">
        <v>0.27300872100831658</v>
      </c>
      <c r="AE1341" s="17">
        <v>2205.5170288590307</v>
      </c>
    </row>
    <row r="1342" spans="2:31" x14ac:dyDescent="0.25">
      <c r="B1342" s="15" t="s">
        <v>38</v>
      </c>
      <c r="C1342" s="15" t="s">
        <v>2712</v>
      </c>
      <c r="D1342" s="15" t="s">
        <v>2622</v>
      </c>
      <c r="E1342" s="15" t="s">
        <v>2713</v>
      </c>
      <c r="F1342" s="16">
        <v>163896.83000000002</v>
      </c>
      <c r="G1342" s="16">
        <v>347427</v>
      </c>
      <c r="H1342" s="17">
        <v>341.254193876827</v>
      </c>
      <c r="I1342" s="16">
        <v>341.254193876827</v>
      </c>
      <c r="J1342" s="17">
        <v>0</v>
      </c>
      <c r="K1342" s="16">
        <v>997.76654835432282</v>
      </c>
      <c r="L1342" s="16">
        <v>984.63804113913443</v>
      </c>
      <c r="M1342" s="16">
        <v>929.09435676718329</v>
      </c>
      <c r="N1342" s="16">
        <v>890.718720292017</v>
      </c>
      <c r="O1342" s="16">
        <v>888.69894995121876</v>
      </c>
      <c r="P1342" s="17">
        <v>228.47771265008316</v>
      </c>
      <c r="Q1342" s="16">
        <v>226.23758954785362</v>
      </c>
      <c r="R1342" s="16">
        <v>253.6508620370532</v>
      </c>
      <c r="S1342" s="16">
        <v>243.17397860508663</v>
      </c>
      <c r="T1342" s="16">
        <v>0</v>
      </c>
      <c r="U1342" s="17">
        <v>1110.5430295810665</v>
      </c>
      <c r="V1342" s="16">
        <v>1099.6546454681079</v>
      </c>
      <c r="W1342" s="16">
        <v>675.44349473013006</v>
      </c>
      <c r="X1342" s="16">
        <v>647.54474168693037</v>
      </c>
      <c r="Y1342" s="16">
        <v>888.69894995121876</v>
      </c>
      <c r="Z1342" s="18">
        <v>6.742649247850536E-3</v>
      </c>
      <c r="AA1342" s="19">
        <v>4.0360397343165823E-3</v>
      </c>
      <c r="AB1342" s="19">
        <v>5.4223071303527879E-3</v>
      </c>
      <c r="AC1342" s="18">
        <v>0.17063045063019791</v>
      </c>
      <c r="AD1342" s="19">
        <v>0.27300872100831647</v>
      </c>
      <c r="AE1342" s="17">
        <v>0</v>
      </c>
    </row>
    <row r="1343" spans="2:31" x14ac:dyDescent="0.25">
      <c r="B1343" s="15" t="s">
        <v>38</v>
      </c>
      <c r="C1343" s="15" t="s">
        <v>2714</v>
      </c>
      <c r="D1343" s="15" t="s">
        <v>2622</v>
      </c>
      <c r="E1343" s="15" t="s">
        <v>2715</v>
      </c>
      <c r="F1343" s="16">
        <v>1030722.8099999999</v>
      </c>
      <c r="G1343" s="16">
        <v>1271521</v>
      </c>
      <c r="H1343" s="17">
        <v>2146.0969174144975</v>
      </c>
      <c r="I1343" s="16">
        <v>2146.0969174144975</v>
      </c>
      <c r="J1343" s="17">
        <v>0</v>
      </c>
      <c r="K1343" s="16">
        <v>6274.8055617901118</v>
      </c>
      <c r="L1343" s="16">
        <v>6192.2423307139252</v>
      </c>
      <c r="M1343" s="16">
        <v>5842.9363530839091</v>
      </c>
      <c r="N1343" s="16">
        <v>5601.5976776304433</v>
      </c>
      <c r="O1343" s="16">
        <v>5588.8956420802606</v>
      </c>
      <c r="P1343" s="17">
        <v>1436.8623847396329</v>
      </c>
      <c r="Q1343" s="16">
        <v>1422.7745834156176</v>
      </c>
      <c r="R1343" s="16">
        <v>1595.1725806884353</v>
      </c>
      <c r="S1343" s="16">
        <v>1529.2850175730348</v>
      </c>
      <c r="T1343" s="16">
        <v>0</v>
      </c>
      <c r="U1343" s="17">
        <v>6984.0400944649764</v>
      </c>
      <c r="V1343" s="16">
        <v>6915.5646647128051</v>
      </c>
      <c r="W1343" s="16">
        <v>4247.763772395474</v>
      </c>
      <c r="X1343" s="16">
        <v>4072.3126600574087</v>
      </c>
      <c r="Y1343" s="16">
        <v>5588.8956420802606</v>
      </c>
      <c r="Z1343" s="18">
        <v>6.7426492478505368E-3</v>
      </c>
      <c r="AA1343" s="19">
        <v>4.0360397343165832E-3</v>
      </c>
      <c r="AB1343" s="19">
        <v>5.4223071303527871E-3</v>
      </c>
      <c r="AC1343" s="18">
        <v>0.17063045063019788</v>
      </c>
      <c r="AD1343" s="19">
        <v>0.27300872100831652</v>
      </c>
      <c r="AE1343" s="17">
        <v>0</v>
      </c>
    </row>
    <row r="1344" spans="2:31" x14ac:dyDescent="0.25">
      <c r="B1344" s="15" t="s">
        <v>38</v>
      </c>
      <c r="C1344" s="15" t="s">
        <v>2716</v>
      </c>
      <c r="D1344" s="15" t="s">
        <v>2622</v>
      </c>
      <c r="E1344" s="15" t="s">
        <v>2717</v>
      </c>
      <c r="F1344" s="16">
        <v>2435829.87</v>
      </c>
      <c r="G1344" s="16">
        <v>460668</v>
      </c>
      <c r="H1344" s="17">
        <v>5071.7097988286077</v>
      </c>
      <c r="I1344" s="16">
        <v>5071.7097988286077</v>
      </c>
      <c r="J1344" s="17">
        <v>0</v>
      </c>
      <c r="K1344" s="16">
        <v>10845.809825384364</v>
      </c>
      <c r="L1344" s="16">
        <v>10870.081486986774</v>
      </c>
      <c r="M1344" s="16">
        <v>11104.723510138609</v>
      </c>
      <c r="N1344" s="16">
        <v>11325.935730775542</v>
      </c>
      <c r="O1344" s="16">
        <v>11334.757312296653</v>
      </c>
      <c r="P1344" s="17">
        <v>2716.0135463944775</v>
      </c>
      <c r="Q1344" s="16">
        <v>2720.1550309512395</v>
      </c>
      <c r="R1344" s="16">
        <v>3031.6863626539252</v>
      </c>
      <c r="S1344" s="16">
        <v>3092.0792280814062</v>
      </c>
      <c r="T1344" s="16">
        <v>0</v>
      </c>
      <c r="U1344" s="17">
        <v>13201.506077818494</v>
      </c>
      <c r="V1344" s="16">
        <v>13221.636254864141</v>
      </c>
      <c r="W1344" s="16">
        <v>8073.0371474846834</v>
      </c>
      <c r="X1344" s="16">
        <v>8233.856502694136</v>
      </c>
      <c r="Y1344" s="16">
        <v>11334.757312296653</v>
      </c>
      <c r="Z1344" s="18">
        <v>5.423848081122889E-3</v>
      </c>
      <c r="AA1344" s="19">
        <v>3.3472973320133434E-3</v>
      </c>
      <c r="AB1344" s="19">
        <v>4.6533452323156924E-3</v>
      </c>
      <c r="AC1344" s="18">
        <v>0.17063045063019788</v>
      </c>
      <c r="AD1344" s="19">
        <v>0.27300872100831658</v>
      </c>
      <c r="AE1344" s="17">
        <v>9334.5131190743123</v>
      </c>
    </row>
    <row r="1345" spans="2:31" x14ac:dyDescent="0.25">
      <c r="B1345" s="15" t="s">
        <v>38</v>
      </c>
      <c r="C1345" s="15" t="s">
        <v>2718</v>
      </c>
      <c r="D1345" s="15" t="s">
        <v>2622</v>
      </c>
      <c r="E1345" s="15" t="s">
        <v>2719</v>
      </c>
      <c r="F1345" s="16">
        <v>1681237.15</v>
      </c>
      <c r="G1345" s="16">
        <v>437521</v>
      </c>
      <c r="H1345" s="17">
        <v>3500.5510987553826</v>
      </c>
      <c r="I1345" s="16">
        <v>3500.5510987553826</v>
      </c>
      <c r="J1345" s="17">
        <v>0</v>
      </c>
      <c r="K1345" s="16">
        <v>7878.57606449985</v>
      </c>
      <c r="L1345" s="16">
        <v>7902.8013382462359</v>
      </c>
      <c r="M1345" s="16">
        <v>8026.2119459858095</v>
      </c>
      <c r="N1345" s="16">
        <v>8119.4338826223884</v>
      </c>
      <c r="O1345" s="16">
        <v>8125.7016917975207</v>
      </c>
      <c r="P1345" s="17">
        <v>1941.6255956445657</v>
      </c>
      <c r="Q1345" s="16">
        <v>1945.7591650205504</v>
      </c>
      <c r="R1345" s="16">
        <v>2191.2258579152572</v>
      </c>
      <c r="S1345" s="16">
        <v>2216.6762596063154</v>
      </c>
      <c r="T1345" s="16">
        <v>0</v>
      </c>
      <c r="U1345" s="17">
        <v>9437.5015676106668</v>
      </c>
      <c r="V1345" s="16">
        <v>9457.593271981068</v>
      </c>
      <c r="W1345" s="16">
        <v>5834.9860880705528</v>
      </c>
      <c r="X1345" s="16">
        <v>5902.757623016073</v>
      </c>
      <c r="Y1345" s="16">
        <v>8125.7016917975207</v>
      </c>
      <c r="Z1345" s="18">
        <v>5.6194020098805624E-3</v>
      </c>
      <c r="AA1345" s="19">
        <v>3.4908054794906915E-3</v>
      </c>
      <c r="AB1345" s="19">
        <v>4.8331680582941678E-3</v>
      </c>
      <c r="AC1345" s="18">
        <v>0.17063045063019788</v>
      </c>
      <c r="AD1345" s="19">
        <v>0.27300872100831652</v>
      </c>
      <c r="AE1345" s="17">
        <v>0</v>
      </c>
    </row>
    <row r="1346" spans="2:31" x14ac:dyDescent="0.25">
      <c r="B1346" s="15" t="s">
        <v>38</v>
      </c>
      <c r="C1346" s="15" t="s">
        <v>2720</v>
      </c>
      <c r="D1346" s="15" t="s">
        <v>2622</v>
      </c>
      <c r="E1346" s="15" t="s">
        <v>2721</v>
      </c>
      <c r="F1346" s="16">
        <v>1312653.67</v>
      </c>
      <c r="G1346" s="16">
        <v>451521</v>
      </c>
      <c r="H1346" s="17">
        <v>2733.1130809260226</v>
      </c>
      <c r="I1346" s="16">
        <v>2733.1130809260226</v>
      </c>
      <c r="J1346" s="17">
        <v>0</v>
      </c>
      <c r="K1346" s="16">
        <v>6512.3327181349732</v>
      </c>
      <c r="L1346" s="16">
        <v>6538.116978915954</v>
      </c>
      <c r="M1346" s="16">
        <v>6599.0385549279545</v>
      </c>
      <c r="N1346" s="16">
        <v>6617.1578322861005</v>
      </c>
      <c r="O1346" s="16">
        <v>6622.2161403745213</v>
      </c>
      <c r="P1346" s="17">
        <v>1577.5545829708478</v>
      </c>
      <c r="Q1346" s="16">
        <v>1581.9541630070726</v>
      </c>
      <c r="R1346" s="16">
        <v>1801.5950757654509</v>
      </c>
      <c r="S1346" s="16">
        <v>1806.5417965025829</v>
      </c>
      <c r="T1346" s="16">
        <v>0</v>
      </c>
      <c r="U1346" s="17">
        <v>7667.8912160901473</v>
      </c>
      <c r="V1346" s="16">
        <v>7689.2758968349044</v>
      </c>
      <c r="W1346" s="16">
        <v>4797.4434791625035</v>
      </c>
      <c r="X1346" s="16">
        <v>4810.6160357835179</v>
      </c>
      <c r="Y1346" s="16">
        <v>6622.2161403745213</v>
      </c>
      <c r="Z1346" s="18">
        <v>5.8496644864921045E-3</v>
      </c>
      <c r="AA1346" s="19">
        <v>3.6597846539925573E-3</v>
      </c>
      <c r="AB1346" s="19">
        <v>5.0449073443526969E-3</v>
      </c>
      <c r="AC1346" s="18">
        <v>0.17063045063019791</v>
      </c>
      <c r="AD1346" s="19">
        <v>0.27300872100831663</v>
      </c>
      <c r="AE1346" s="17">
        <v>0</v>
      </c>
    </row>
    <row r="1347" spans="2:31" x14ac:dyDescent="0.25">
      <c r="B1347" s="15" t="s">
        <v>38</v>
      </c>
      <c r="C1347" s="15" t="s">
        <v>2722</v>
      </c>
      <c r="D1347" s="15" t="s">
        <v>2622</v>
      </c>
      <c r="E1347" s="15" t="s">
        <v>2723</v>
      </c>
      <c r="F1347" s="16">
        <v>1790349.0899999999</v>
      </c>
      <c r="G1347" s="16">
        <v>958499.99999999988</v>
      </c>
      <c r="H1347" s="17">
        <v>3727.7361341647729</v>
      </c>
      <c r="I1347" s="16">
        <v>3727.7361341647729</v>
      </c>
      <c r="J1347" s="17">
        <v>0</v>
      </c>
      <c r="K1347" s="16">
        <v>10007.672054028528</v>
      </c>
      <c r="L1347" s="16">
        <v>10064.256153099139</v>
      </c>
      <c r="M1347" s="16">
        <v>10036.887951567493</v>
      </c>
      <c r="N1347" s="16">
        <v>9729.8858697924588</v>
      </c>
      <c r="O1347" s="16">
        <v>9707.8226365276241</v>
      </c>
      <c r="P1347" s="17">
        <v>2343.6788887411331</v>
      </c>
      <c r="Q1347" s="16">
        <v>2353.3338590640546</v>
      </c>
      <c r="R1347" s="16">
        <v>2740.157942561224</v>
      </c>
      <c r="S1347" s="16">
        <v>2656.3436968689166</v>
      </c>
      <c r="T1347" s="16">
        <v>0</v>
      </c>
      <c r="U1347" s="17">
        <v>11391.729299452169</v>
      </c>
      <c r="V1347" s="16">
        <v>11438.658428199857</v>
      </c>
      <c r="W1347" s="16">
        <v>7296.730009006269</v>
      </c>
      <c r="X1347" s="16">
        <v>7073.5421729235422</v>
      </c>
      <c r="Y1347" s="16">
        <v>9707.8226365276241</v>
      </c>
      <c r="Z1347" s="18">
        <v>6.3759598212357648E-3</v>
      </c>
      <c r="AA1347" s="19">
        <v>4.0132598335696117E-3</v>
      </c>
      <c r="AB1347" s="19">
        <v>5.4223071303527879E-3</v>
      </c>
      <c r="AC1347" s="18">
        <v>0.17063045063019788</v>
      </c>
      <c r="AD1347" s="19">
        <v>0.27300872100831663</v>
      </c>
      <c r="AE1347" s="17">
        <v>0</v>
      </c>
    </row>
    <row r="1348" spans="2:31" x14ac:dyDescent="0.25">
      <c r="B1348" s="15" t="s">
        <v>38</v>
      </c>
      <c r="C1348" s="15" t="s">
        <v>2724</v>
      </c>
      <c r="D1348" s="15" t="s">
        <v>2622</v>
      </c>
      <c r="E1348" s="15" t="s">
        <v>2725</v>
      </c>
      <c r="F1348" s="16">
        <v>597293.43999999983</v>
      </c>
      <c r="G1348" s="16">
        <v>451521</v>
      </c>
      <c r="H1348" s="17">
        <v>1243.641450387521</v>
      </c>
      <c r="I1348" s="16">
        <v>1243.641450387521</v>
      </c>
      <c r="J1348" s="17">
        <v>0</v>
      </c>
      <c r="K1348" s="16">
        <v>3636.1863373652782</v>
      </c>
      <c r="L1348" s="16">
        <v>3588.3417802946824</v>
      </c>
      <c r="M1348" s="16">
        <v>3385.9225003806232</v>
      </c>
      <c r="N1348" s="16">
        <v>3246.0691797127283</v>
      </c>
      <c r="O1348" s="16">
        <v>3238.7084786249443</v>
      </c>
      <c r="P1348" s="17">
        <v>832.64721442202165</v>
      </c>
      <c r="Q1348" s="16">
        <v>824.48347608886365</v>
      </c>
      <c r="R1348" s="16">
        <v>924.38637126219544</v>
      </c>
      <c r="S1348" s="16">
        <v>886.20519505788229</v>
      </c>
      <c r="T1348" s="16">
        <v>0</v>
      </c>
      <c r="U1348" s="17">
        <v>4047.1805733307774</v>
      </c>
      <c r="V1348" s="16">
        <v>4007.4997545933402</v>
      </c>
      <c r="W1348" s="16">
        <v>2461.5361291184277</v>
      </c>
      <c r="X1348" s="16">
        <v>2359.8639846548458</v>
      </c>
      <c r="Y1348" s="16">
        <v>3238.7084786249443</v>
      </c>
      <c r="Z1348" s="18">
        <v>6.7426492478505368E-3</v>
      </c>
      <c r="AA1348" s="19">
        <v>4.0360397343165823E-3</v>
      </c>
      <c r="AB1348" s="19">
        <v>5.4223071303527879E-3</v>
      </c>
      <c r="AC1348" s="18">
        <v>0.17063045063019788</v>
      </c>
      <c r="AD1348" s="19">
        <v>0.27300872100831663</v>
      </c>
      <c r="AE1348" s="17">
        <v>787.25</v>
      </c>
    </row>
    <row r="1349" spans="2:31" x14ac:dyDescent="0.25">
      <c r="B1349" s="15" t="s">
        <v>38</v>
      </c>
      <c r="C1349" s="15" t="s">
        <v>2726</v>
      </c>
      <c r="D1349" s="15" t="s">
        <v>2622</v>
      </c>
      <c r="E1349" s="15" t="s">
        <v>2727</v>
      </c>
      <c r="F1349" s="16">
        <v>1644683.08</v>
      </c>
      <c r="G1349" s="16">
        <v>429710</v>
      </c>
      <c r="H1349" s="17">
        <v>3424.4408427439207</v>
      </c>
      <c r="I1349" s="16">
        <v>3424.4408427439207</v>
      </c>
      <c r="J1349" s="17">
        <v>0</v>
      </c>
      <c r="K1349" s="16">
        <v>7712.8661700802149</v>
      </c>
      <c r="L1349" s="16">
        <v>7736.6710882942007</v>
      </c>
      <c r="M1349" s="16">
        <v>7856.8498887968417</v>
      </c>
      <c r="N1349" s="16">
        <v>7947.198646608098</v>
      </c>
      <c r="O1349" s="16">
        <v>7953.332727283163</v>
      </c>
      <c r="P1349" s="17">
        <v>1900.3637144050451</v>
      </c>
      <c r="Q1349" s="16">
        <v>1904.425558327112</v>
      </c>
      <c r="R1349" s="16">
        <v>2144.9885392947599</v>
      </c>
      <c r="S1349" s="16">
        <v>2169.6545381094888</v>
      </c>
      <c r="T1349" s="16">
        <v>0</v>
      </c>
      <c r="U1349" s="17">
        <v>9236.9432984190917</v>
      </c>
      <c r="V1349" s="16">
        <v>9256.6863727110103</v>
      </c>
      <c r="W1349" s="16">
        <v>5711.8613495020818</v>
      </c>
      <c r="X1349" s="16">
        <v>5777.5441084986087</v>
      </c>
      <c r="Y1349" s="16">
        <v>7953.332727283163</v>
      </c>
      <c r="Z1349" s="18">
        <v>5.6222471964416706E-3</v>
      </c>
      <c r="AA1349" s="19">
        <v>3.4928934326972859E-3</v>
      </c>
      <c r="AB1349" s="19">
        <v>4.8357843672126562E-3</v>
      </c>
      <c r="AC1349" s="18">
        <v>0.17063045063019786</v>
      </c>
      <c r="AD1349" s="19">
        <v>0.27300872100831658</v>
      </c>
      <c r="AE1349" s="17">
        <v>0</v>
      </c>
    </row>
    <row r="1350" spans="2:31" x14ac:dyDescent="0.25">
      <c r="B1350" s="15" t="s">
        <v>38</v>
      </c>
      <c r="C1350" s="15" t="s">
        <v>2728</v>
      </c>
      <c r="D1350" s="15" t="s">
        <v>2622</v>
      </c>
      <c r="E1350" s="15" t="s">
        <v>2729</v>
      </c>
      <c r="F1350" s="16">
        <v>346770.44</v>
      </c>
      <c r="G1350" s="16">
        <v>677521</v>
      </c>
      <c r="H1350" s="17">
        <v>722.02047448088308</v>
      </c>
      <c r="I1350" s="16">
        <v>722.02047448088308</v>
      </c>
      <c r="J1350" s="17">
        <v>0</v>
      </c>
      <c r="K1350" s="16">
        <v>2111.0594084712302</v>
      </c>
      <c r="L1350" s="16">
        <v>2083.2823109913456</v>
      </c>
      <c r="M1350" s="16">
        <v>1965.7638216533724</v>
      </c>
      <c r="N1350" s="16">
        <v>1884.5692290198635</v>
      </c>
      <c r="O1350" s="16">
        <v>1880.2958294075734</v>
      </c>
      <c r="P1350" s="17">
        <v>483.40969709946728</v>
      </c>
      <c r="Q1350" s="16">
        <v>478.67007843927553</v>
      </c>
      <c r="R1350" s="16">
        <v>536.6706667540077</v>
      </c>
      <c r="S1350" s="16">
        <v>514.50383486633928</v>
      </c>
      <c r="T1350" s="16">
        <v>0</v>
      </c>
      <c r="U1350" s="17">
        <v>2349.6701858526458</v>
      </c>
      <c r="V1350" s="16">
        <v>2326.632707032953</v>
      </c>
      <c r="W1350" s="16">
        <v>1429.0931548993647</v>
      </c>
      <c r="X1350" s="16">
        <v>1370.0653941535243</v>
      </c>
      <c r="Y1350" s="16">
        <v>1880.2958294075734</v>
      </c>
      <c r="Z1350" s="18">
        <v>6.7426492478505351E-3</v>
      </c>
      <c r="AA1350" s="19">
        <v>4.0360397343165823E-3</v>
      </c>
      <c r="AB1350" s="19">
        <v>5.4223071303527871E-3</v>
      </c>
      <c r="AC1350" s="18">
        <v>0.17063045063019786</v>
      </c>
      <c r="AD1350" s="19">
        <v>0.27300872100831658</v>
      </c>
      <c r="AE1350" s="17">
        <v>2798.8822688547034</v>
      </c>
    </row>
    <row r="1351" spans="2:31" x14ac:dyDescent="0.25">
      <c r="B1351" s="15" t="s">
        <v>38</v>
      </c>
      <c r="C1351" s="15" t="s">
        <v>2730</v>
      </c>
      <c r="D1351" s="15" t="s">
        <v>2622</v>
      </c>
      <c r="E1351" s="15" t="s">
        <v>2731</v>
      </c>
      <c r="F1351" s="16">
        <v>581883.62100000004</v>
      </c>
      <c r="G1351" s="16">
        <v>437521</v>
      </c>
      <c r="H1351" s="17">
        <v>1211.5562333602434</v>
      </c>
      <c r="I1351" s="16">
        <v>1211.5562333602434</v>
      </c>
      <c r="J1351" s="17">
        <v>0</v>
      </c>
      <c r="K1351" s="16">
        <v>3542.3748712472652</v>
      </c>
      <c r="L1351" s="16">
        <v>3495.7646755729593</v>
      </c>
      <c r="M1351" s="16">
        <v>3298.5676938739716</v>
      </c>
      <c r="N1351" s="16">
        <v>3162.3225065183078</v>
      </c>
      <c r="O1351" s="16">
        <v>3155.1517071837989</v>
      </c>
      <c r="P1351" s="17">
        <v>811.16540664409365</v>
      </c>
      <c r="Q1351" s="16">
        <v>803.21228795222487</v>
      </c>
      <c r="R1351" s="16">
        <v>900.53774726388519</v>
      </c>
      <c r="S1351" s="16">
        <v>863.34162292037217</v>
      </c>
      <c r="T1351" s="16">
        <v>0</v>
      </c>
      <c r="U1351" s="17">
        <v>3942.7656979634153</v>
      </c>
      <c r="V1351" s="16">
        <v>3904.1086209809782</v>
      </c>
      <c r="W1351" s="16">
        <v>2398.0299466100864</v>
      </c>
      <c r="X1351" s="16">
        <v>2298.9808835979356</v>
      </c>
      <c r="Y1351" s="16">
        <v>3155.1517071837989</v>
      </c>
      <c r="Z1351" s="18">
        <v>6.7426492478505368E-3</v>
      </c>
      <c r="AA1351" s="19">
        <v>4.0360397343165823E-3</v>
      </c>
      <c r="AB1351" s="19">
        <v>5.4223071303527871E-3</v>
      </c>
      <c r="AC1351" s="18">
        <v>0.17063045063019788</v>
      </c>
      <c r="AD1351" s="19">
        <v>0.27300872100831652</v>
      </c>
      <c r="AE1351" s="17">
        <v>0</v>
      </c>
    </row>
    <row r="1352" spans="2:31" x14ac:dyDescent="0.25">
      <c r="B1352" s="15" t="s">
        <v>38</v>
      </c>
      <c r="C1352" s="15" t="s">
        <v>2732</v>
      </c>
      <c r="D1352" s="15" t="s">
        <v>2622</v>
      </c>
      <c r="E1352" s="15" t="s">
        <v>2733</v>
      </c>
      <c r="F1352" s="16">
        <v>1647478.6500000001</v>
      </c>
      <c r="G1352" s="16">
        <v>526954</v>
      </c>
      <c r="H1352" s="17">
        <v>3430.2615775731192</v>
      </c>
      <c r="I1352" s="16">
        <v>3430.2615775731192</v>
      </c>
      <c r="J1352" s="17">
        <v>0</v>
      </c>
      <c r="K1352" s="16">
        <v>8042.9527692061001</v>
      </c>
      <c r="L1352" s="16">
        <v>8072.830271658845</v>
      </c>
      <c r="M1352" s="16">
        <v>8162.1014678089914</v>
      </c>
      <c r="N1352" s="16">
        <v>8204.6054398931064</v>
      </c>
      <c r="O1352" s="16">
        <v>8210.8944836020619</v>
      </c>
      <c r="P1352" s="17">
        <v>1957.6797341677895</v>
      </c>
      <c r="Q1352" s="16">
        <v>1962.7777458750058</v>
      </c>
      <c r="R1352" s="16">
        <v>2228.3248824666362</v>
      </c>
      <c r="S1352" s="16">
        <v>2239.9288375230808</v>
      </c>
      <c r="T1352" s="16">
        <v>0</v>
      </c>
      <c r="U1352" s="17">
        <v>9515.5346126114291</v>
      </c>
      <c r="V1352" s="16">
        <v>9540.3141033569591</v>
      </c>
      <c r="W1352" s="16">
        <v>5933.7765853423552</v>
      </c>
      <c r="X1352" s="16">
        <v>5964.6766023700256</v>
      </c>
      <c r="Y1352" s="16">
        <v>8210.8944836020619</v>
      </c>
      <c r="Z1352" s="18">
        <v>5.7833370757091104E-3</v>
      </c>
      <c r="AA1352" s="19">
        <v>3.6111099793955993E-3</v>
      </c>
      <c r="AB1352" s="19">
        <v>4.9839155630951948E-3</v>
      </c>
      <c r="AC1352" s="18">
        <v>0.17063045063019788</v>
      </c>
      <c r="AD1352" s="19">
        <v>0.27300872100831658</v>
      </c>
      <c r="AE1352" s="17">
        <v>0</v>
      </c>
    </row>
    <row r="1353" spans="2:31" x14ac:dyDescent="0.25">
      <c r="B1353" s="15" t="s">
        <v>38</v>
      </c>
      <c r="C1353" s="15" t="s">
        <v>2734</v>
      </c>
      <c r="D1353" s="15" t="s">
        <v>2622</v>
      </c>
      <c r="E1353" s="15" t="s">
        <v>2735</v>
      </c>
      <c r="F1353" s="16">
        <v>661679.82000000007</v>
      </c>
      <c r="G1353" s="16">
        <v>437521</v>
      </c>
      <c r="H1353" s="17">
        <v>1377.7021409057393</v>
      </c>
      <c r="I1353" s="16">
        <v>1377.7021409057393</v>
      </c>
      <c r="J1353" s="17">
        <v>0</v>
      </c>
      <c r="K1353" s="16">
        <v>3972.1545971468322</v>
      </c>
      <c r="L1353" s="16">
        <v>3975.1538930075403</v>
      </c>
      <c r="M1353" s="16">
        <v>3750.9144426327562</v>
      </c>
      <c r="N1353" s="16">
        <v>3595.9853678283598</v>
      </c>
      <c r="O1353" s="16">
        <v>3587.8312059965492</v>
      </c>
      <c r="P1353" s="17">
        <v>912.84846602091068</v>
      </c>
      <c r="Q1353" s="16">
        <v>913.36023722519622</v>
      </c>
      <c r="R1353" s="16">
        <v>1024.0323545947911</v>
      </c>
      <c r="S1353" s="16">
        <v>981.73536603543539</v>
      </c>
      <c r="T1353" s="16">
        <v>0</v>
      </c>
      <c r="U1353" s="17">
        <v>4437.0082720316605</v>
      </c>
      <c r="V1353" s="16">
        <v>4439.4957966880838</v>
      </c>
      <c r="W1353" s="16">
        <v>2726.8820880379653</v>
      </c>
      <c r="X1353" s="16">
        <v>2614.2500017929242</v>
      </c>
      <c r="Y1353" s="16">
        <v>3587.8312059965492</v>
      </c>
      <c r="Z1353" s="18">
        <v>6.707552354188271E-3</v>
      </c>
      <c r="AA1353" s="19">
        <v>4.0360397343165832E-3</v>
      </c>
      <c r="AB1353" s="19">
        <v>5.4223071303527871E-3</v>
      </c>
      <c r="AC1353" s="18">
        <v>0.17063045063019788</v>
      </c>
      <c r="AD1353" s="19">
        <v>0.27300872100831647</v>
      </c>
      <c r="AE1353" s="17">
        <v>0</v>
      </c>
    </row>
    <row r="1354" spans="2:31" x14ac:dyDescent="0.25">
      <c r="B1354" s="15" t="s">
        <v>38</v>
      </c>
      <c r="C1354" s="15" t="s">
        <v>2736</v>
      </c>
      <c r="D1354" s="15" t="s">
        <v>2622</v>
      </c>
      <c r="E1354" s="15" t="s">
        <v>2737</v>
      </c>
      <c r="F1354" s="16">
        <v>472706.86</v>
      </c>
      <c r="G1354" s="16">
        <v>439951</v>
      </c>
      <c r="H1354" s="17">
        <v>984.2362323258244</v>
      </c>
      <c r="I1354" s="16">
        <v>984.2362323258244</v>
      </c>
      <c r="J1354" s="17">
        <v>0</v>
      </c>
      <c r="K1354" s="16">
        <v>2877.7316320615237</v>
      </c>
      <c r="L1354" s="16">
        <v>2839.866742165977</v>
      </c>
      <c r="M1354" s="16">
        <v>2679.669131069435</v>
      </c>
      <c r="N1354" s="16">
        <v>2568.9871452209145</v>
      </c>
      <c r="O1354" s="16">
        <v>2563.1617775446766</v>
      </c>
      <c r="P1354" s="17">
        <v>658.9693170197562</v>
      </c>
      <c r="Q1354" s="16">
        <v>652.50841379381598</v>
      </c>
      <c r="R1354" s="16">
        <v>731.57304219873345</v>
      </c>
      <c r="S1354" s="16">
        <v>701.3558948035643</v>
      </c>
      <c r="T1354" s="16">
        <v>0</v>
      </c>
      <c r="U1354" s="17">
        <v>3202.998547367592</v>
      </c>
      <c r="V1354" s="16">
        <v>3171.5945606979853</v>
      </c>
      <c r="W1354" s="16">
        <v>1948.0960888707016</v>
      </c>
      <c r="X1354" s="16">
        <v>1867.6312504173502</v>
      </c>
      <c r="Y1354" s="16">
        <v>2563.1617775446766</v>
      </c>
      <c r="Z1354" s="18">
        <v>6.742649247850536E-3</v>
      </c>
      <c r="AA1354" s="19">
        <v>4.0360397343165823E-3</v>
      </c>
      <c r="AB1354" s="19">
        <v>5.4223071303527871E-3</v>
      </c>
      <c r="AC1354" s="18">
        <v>0.17063045063019791</v>
      </c>
      <c r="AD1354" s="19">
        <v>0.27300872100831658</v>
      </c>
      <c r="AE1354" s="17">
        <v>3120.0168938813531</v>
      </c>
    </row>
    <row r="1355" spans="2:31" x14ac:dyDescent="0.25">
      <c r="B1355" s="15" t="s">
        <v>38</v>
      </c>
      <c r="C1355" s="15" t="s">
        <v>2738</v>
      </c>
      <c r="D1355" s="15" t="s">
        <v>2622</v>
      </c>
      <c r="E1355" s="15" t="s">
        <v>2739</v>
      </c>
      <c r="F1355" s="16">
        <v>3137844.4800000004</v>
      </c>
      <c r="G1355" s="16">
        <v>441899</v>
      </c>
      <c r="H1355" s="17">
        <v>6533.394139064505</v>
      </c>
      <c r="I1355" s="16">
        <v>6533.394139064505</v>
      </c>
      <c r="J1355" s="17">
        <v>0</v>
      </c>
      <c r="K1355" s="16">
        <v>13473.92780068066</v>
      </c>
      <c r="L1355" s="16">
        <v>13495.723660352654</v>
      </c>
      <c r="M1355" s="16">
        <v>13846.838805843243</v>
      </c>
      <c r="N1355" s="16">
        <v>14207.166937073058</v>
      </c>
      <c r="O1355" s="16">
        <v>14218.303993434209</v>
      </c>
      <c r="P1355" s="17">
        <v>3413.8583584821617</v>
      </c>
      <c r="Q1355" s="16">
        <v>3417.5773958398663</v>
      </c>
      <c r="R1355" s="16">
        <v>3780.3077523915881</v>
      </c>
      <c r="S1355" s="16">
        <v>3878.6804746419352</v>
      </c>
      <c r="T1355" s="16">
        <v>0</v>
      </c>
      <c r="U1355" s="17">
        <v>16593.463581263004</v>
      </c>
      <c r="V1355" s="16">
        <v>16611.540403577292</v>
      </c>
      <c r="W1355" s="16">
        <v>10066.531053451654</v>
      </c>
      <c r="X1355" s="16">
        <v>10328.486462431123</v>
      </c>
      <c r="Y1355" s="16">
        <v>14218.303993434209</v>
      </c>
      <c r="Z1355" s="18">
        <v>5.2910531730432173E-3</v>
      </c>
      <c r="AA1355" s="19">
        <v>3.2498451796888887E-3</v>
      </c>
      <c r="AB1355" s="19">
        <v>4.5312328523796717E-3</v>
      </c>
      <c r="AC1355" s="18">
        <v>0.17063045063019786</v>
      </c>
      <c r="AD1355" s="19">
        <v>0.27300872100831647</v>
      </c>
      <c r="AE1355" s="17">
        <v>8098.6320238178014</v>
      </c>
    </row>
    <row r="1356" spans="2:31" x14ac:dyDescent="0.25">
      <c r="B1356" s="15" t="s">
        <v>38</v>
      </c>
      <c r="C1356" s="15" t="s">
        <v>2740</v>
      </c>
      <c r="D1356" s="15" t="s">
        <v>2622</v>
      </c>
      <c r="E1356" s="15" t="s">
        <v>2622</v>
      </c>
      <c r="F1356" s="16">
        <v>18241358.119999997</v>
      </c>
      <c r="G1356" s="16">
        <v>22581937.4605674</v>
      </c>
      <c r="H1356" s="17">
        <v>37980.844171660385</v>
      </c>
      <c r="I1356" s="16">
        <v>37980.844171660385</v>
      </c>
      <c r="J1356" s="17">
        <v>0</v>
      </c>
      <c r="K1356" s="16">
        <v>111049.23096247498</v>
      </c>
      <c r="L1356" s="16">
        <v>109588.05687086345</v>
      </c>
      <c r="M1356" s="16">
        <v>103406.16648327629</v>
      </c>
      <c r="N1356" s="16">
        <v>99135.042215488793</v>
      </c>
      <c r="O1356" s="16">
        <v>98910.246201394708</v>
      </c>
      <c r="P1356" s="17">
        <v>25429.068877589765</v>
      </c>
      <c r="Q1356" s="16">
        <v>25179.748083888917</v>
      </c>
      <c r="R1356" s="16">
        <v>28230.785255972321</v>
      </c>
      <c r="S1356" s="16">
        <v>27064.731082355909</v>
      </c>
      <c r="T1356" s="16">
        <v>0</v>
      </c>
      <c r="U1356" s="17">
        <v>123601.0062565456</v>
      </c>
      <c r="V1356" s="16">
        <v>122389.15295863494</v>
      </c>
      <c r="W1356" s="16">
        <v>75175.381227303966</v>
      </c>
      <c r="X1356" s="16">
        <v>72070.311133132884</v>
      </c>
      <c r="Y1356" s="16">
        <v>98910.246201394708</v>
      </c>
      <c r="Z1356" s="18">
        <v>6.7426492478505377E-3</v>
      </c>
      <c r="AA1356" s="19">
        <v>4.0360397343165823E-3</v>
      </c>
      <c r="AB1356" s="19">
        <v>5.4223071303527879E-3</v>
      </c>
      <c r="AC1356" s="18">
        <v>0.17063045063019786</v>
      </c>
      <c r="AD1356" s="19">
        <v>0.27300872100831663</v>
      </c>
      <c r="AE1356" s="17">
        <v>0</v>
      </c>
    </row>
    <row r="1357" spans="2:31" x14ac:dyDescent="0.25">
      <c r="B1357" s="15" t="s">
        <v>38</v>
      </c>
      <c r="C1357" s="15" t="s">
        <v>2741</v>
      </c>
      <c r="D1357" s="15" t="s">
        <v>2622</v>
      </c>
      <c r="E1357" s="15" t="s">
        <v>2742</v>
      </c>
      <c r="F1357" s="16">
        <v>210965.36000000002</v>
      </c>
      <c r="G1357" s="16">
        <v>437521</v>
      </c>
      <c r="H1357" s="17">
        <v>439.25690242291211</v>
      </c>
      <c r="I1357" s="16">
        <v>439.25690242291211</v>
      </c>
      <c r="J1357" s="17">
        <v>0</v>
      </c>
      <c r="K1357" s="16">
        <v>1284.3090319045652</v>
      </c>
      <c r="L1357" s="16">
        <v>1267.4102288531894</v>
      </c>
      <c r="M1357" s="16">
        <v>1195.9152928665994</v>
      </c>
      <c r="N1357" s="16">
        <v>1146.5187916395007</v>
      </c>
      <c r="O1357" s="16">
        <v>1143.9189757854429</v>
      </c>
      <c r="P1357" s="17">
        <v>294.09283206515545</v>
      </c>
      <c r="Q1357" s="16">
        <v>291.20938168538822</v>
      </c>
      <c r="R1357" s="16">
        <v>326.49530453979656</v>
      </c>
      <c r="S1357" s="16">
        <v>313.00962891749884</v>
      </c>
      <c r="T1357" s="16">
        <v>0</v>
      </c>
      <c r="U1357" s="17">
        <v>1429.4731022623218</v>
      </c>
      <c r="V1357" s="16">
        <v>1415.4577495907133</v>
      </c>
      <c r="W1357" s="16">
        <v>869.41998832680292</v>
      </c>
      <c r="X1357" s="16">
        <v>833.50916272200186</v>
      </c>
      <c r="Y1357" s="16">
        <v>1143.9189757854429</v>
      </c>
      <c r="Z1357" s="18">
        <v>6.742649247850536E-3</v>
      </c>
      <c r="AA1357" s="19">
        <v>4.0360397343165832E-3</v>
      </c>
      <c r="AB1357" s="19">
        <v>5.4223071303527879E-3</v>
      </c>
      <c r="AC1357" s="18">
        <v>0.17063045063019786</v>
      </c>
      <c r="AD1357" s="19">
        <v>0.27300872100831652</v>
      </c>
      <c r="AE1357" s="17">
        <v>433.75</v>
      </c>
    </row>
    <row r="1358" spans="2:31" x14ac:dyDescent="0.25">
      <c r="B1358" s="15" t="s">
        <v>38</v>
      </c>
      <c r="C1358" s="15" t="s">
        <v>2743</v>
      </c>
      <c r="D1358" s="15" t="s">
        <v>2622</v>
      </c>
      <c r="E1358" s="15" t="s">
        <v>2744</v>
      </c>
      <c r="F1358" s="16">
        <v>2844401</v>
      </c>
      <c r="G1358" s="16">
        <v>5697815</v>
      </c>
      <c r="H1358" s="17">
        <v>5922.4072260423873</v>
      </c>
      <c r="I1358" s="16">
        <v>5922.4072260423873</v>
      </c>
      <c r="J1358" s="17">
        <v>0</v>
      </c>
      <c r="K1358" s="16">
        <v>17316.065038631827</v>
      </c>
      <c r="L1358" s="16">
        <v>17088.222077597202</v>
      </c>
      <c r="M1358" s="16">
        <v>16124.271088604535</v>
      </c>
      <c r="N1358" s="16">
        <v>15458.268587118695</v>
      </c>
      <c r="O1358" s="16">
        <v>15423.2158238826</v>
      </c>
      <c r="P1358" s="17">
        <v>3965.1909944787162</v>
      </c>
      <c r="Q1358" s="16">
        <v>3926.314047364458</v>
      </c>
      <c r="R1358" s="16">
        <v>4402.0666270913007</v>
      </c>
      <c r="S1358" s="16">
        <v>4220.2421359722875</v>
      </c>
      <c r="T1358" s="16">
        <v>0</v>
      </c>
      <c r="U1358" s="17">
        <v>19273.281270195501</v>
      </c>
      <c r="V1358" s="16">
        <v>19084.315256275127</v>
      </c>
      <c r="W1358" s="16">
        <v>11722.204461513234</v>
      </c>
      <c r="X1358" s="16">
        <v>11238.026451146408</v>
      </c>
      <c r="Y1358" s="16">
        <v>15423.2158238826</v>
      </c>
      <c r="Z1358" s="18">
        <v>6.7426492478505368E-3</v>
      </c>
      <c r="AA1358" s="19">
        <v>4.0360397343165832E-3</v>
      </c>
      <c r="AB1358" s="19">
        <v>5.4223071303527879E-3</v>
      </c>
      <c r="AC1358" s="18">
        <v>0.17063045063019786</v>
      </c>
      <c r="AD1358" s="19">
        <v>0.27300872100831658</v>
      </c>
      <c r="AE1358" s="17">
        <v>258.29999637499714</v>
      </c>
    </row>
    <row r="1359" spans="2:31" x14ac:dyDescent="0.25">
      <c r="B1359" s="15" t="s">
        <v>38</v>
      </c>
      <c r="C1359" s="15" t="s">
        <v>2745</v>
      </c>
      <c r="D1359" s="15" t="s">
        <v>2622</v>
      </c>
      <c r="E1359" s="15" t="s">
        <v>2746</v>
      </c>
      <c r="F1359" s="16">
        <v>390469.01</v>
      </c>
      <c r="G1359" s="16">
        <v>376702</v>
      </c>
      <c r="H1359" s="17">
        <v>813.00649464320168</v>
      </c>
      <c r="I1359" s="16">
        <v>813.00649464320168</v>
      </c>
      <c r="J1359" s="17">
        <v>0</v>
      </c>
      <c r="K1359" s="16">
        <v>2377.0863435676547</v>
      </c>
      <c r="L1359" s="16">
        <v>2345.8088916786064</v>
      </c>
      <c r="M1359" s="16">
        <v>2213.4812106095574</v>
      </c>
      <c r="N1359" s="16">
        <v>2122.0548127800321</v>
      </c>
      <c r="O1359" s="16">
        <v>2117.2428971047939</v>
      </c>
      <c r="P1359" s="17">
        <v>544.32697853608533</v>
      </c>
      <c r="Q1359" s="16">
        <v>538.9900928256925</v>
      </c>
      <c r="R1359" s="16">
        <v>604.29967428445559</v>
      </c>
      <c r="S1359" s="16">
        <v>579.33947034661583</v>
      </c>
      <c r="T1359" s="16">
        <v>0</v>
      </c>
      <c r="U1359" s="17">
        <v>2645.765859674771</v>
      </c>
      <c r="V1359" s="16">
        <v>2619.8252934961156</v>
      </c>
      <c r="W1359" s="16">
        <v>1609.1815363251017</v>
      </c>
      <c r="X1359" s="16">
        <v>1542.7153424334163</v>
      </c>
      <c r="Y1359" s="16">
        <v>2117.2428971047939</v>
      </c>
      <c r="Z1359" s="18">
        <v>6.7426492478505351E-3</v>
      </c>
      <c r="AA1359" s="19">
        <v>4.0360397343165823E-3</v>
      </c>
      <c r="AB1359" s="19">
        <v>5.4223071303527871E-3</v>
      </c>
      <c r="AC1359" s="18">
        <v>0.17063045063019788</v>
      </c>
      <c r="AD1359" s="19">
        <v>0.27300872100831663</v>
      </c>
      <c r="AE1359" s="17">
        <v>0</v>
      </c>
    </row>
    <row r="1360" spans="2:31" x14ac:dyDescent="0.25">
      <c r="B1360" s="15" t="s">
        <v>38</v>
      </c>
      <c r="C1360" s="15" t="s">
        <v>2747</v>
      </c>
      <c r="D1360" s="15" t="s">
        <v>2622</v>
      </c>
      <c r="E1360" s="15" t="s">
        <v>2748</v>
      </c>
      <c r="F1360" s="16">
        <v>3654275.8199999994</v>
      </c>
      <c r="G1360" s="16">
        <v>494781</v>
      </c>
      <c r="H1360" s="17">
        <v>7608.670339491503</v>
      </c>
      <c r="I1360" s="16">
        <v>7608.670339491503</v>
      </c>
      <c r="J1360" s="17">
        <v>0</v>
      </c>
      <c r="K1360" s="16">
        <v>15626.306864669021</v>
      </c>
      <c r="L1360" s="16">
        <v>15650.449514761756</v>
      </c>
      <c r="M1360" s="16">
        <v>16065.74938291039</v>
      </c>
      <c r="N1360" s="16">
        <v>16495.250949545793</v>
      </c>
      <c r="O1360" s="16">
        <v>16508.191238462678</v>
      </c>
      <c r="P1360" s="17">
        <v>3964.5946307282861</v>
      </c>
      <c r="Q1360" s="16">
        <v>3968.7141019930154</v>
      </c>
      <c r="R1360" s="16">
        <v>4386.0896910685169</v>
      </c>
      <c r="S1360" s="16">
        <v>4503.3473644466922</v>
      </c>
      <c r="T1360" s="16">
        <v>0</v>
      </c>
      <c r="U1360" s="17">
        <v>19270.382573432238</v>
      </c>
      <c r="V1360" s="16">
        <v>19290.405752260242</v>
      </c>
      <c r="W1360" s="16">
        <v>11679.659691841873</v>
      </c>
      <c r="X1360" s="16">
        <v>11991.9035850991</v>
      </c>
      <c r="Y1360" s="16">
        <v>16508.191238462678</v>
      </c>
      <c r="Z1360" s="18">
        <v>5.276119021263766E-3</v>
      </c>
      <c r="AA1360" s="19">
        <v>3.2388856839138344E-3</v>
      </c>
      <c r="AB1360" s="19">
        <v>4.5175000606447599E-3</v>
      </c>
      <c r="AC1360" s="18">
        <v>0.17063045063019791</v>
      </c>
      <c r="AD1360" s="19">
        <v>0.27300872100831658</v>
      </c>
      <c r="AE1360" s="17">
        <v>0</v>
      </c>
    </row>
    <row r="1361" spans="2:31" x14ac:dyDescent="0.25">
      <c r="B1361" s="15" t="s">
        <v>38</v>
      </c>
      <c r="C1361" s="15" t="s">
        <v>2749</v>
      </c>
      <c r="D1361" s="15" t="s">
        <v>2622</v>
      </c>
      <c r="E1361" s="15" t="s">
        <v>2750</v>
      </c>
      <c r="F1361" s="16">
        <v>6662260.0300000003</v>
      </c>
      <c r="G1361" s="16">
        <v>764159</v>
      </c>
      <c r="H1361" s="17">
        <v>13871.678762398609</v>
      </c>
      <c r="I1361" s="16">
        <v>13871.678762398609</v>
      </c>
      <c r="J1361" s="17">
        <v>0</v>
      </c>
      <c r="K1361" s="16">
        <v>28036.071338381109</v>
      </c>
      <c r="L1361" s="16">
        <v>28071.468229544582</v>
      </c>
      <c r="M1361" s="16">
        <v>28873.070417269704</v>
      </c>
      <c r="N1361" s="16">
        <v>29724.691334474624</v>
      </c>
      <c r="O1361" s="16">
        <v>29748.076794918547</v>
      </c>
      <c r="P1361" s="17">
        <v>7150.7382845937618</v>
      </c>
      <c r="Q1361" s="16">
        <v>7156.7780720838919</v>
      </c>
      <c r="R1361" s="16">
        <v>7882.6000262018624</v>
      </c>
      <c r="S1361" s="16">
        <v>8115.0999635918597</v>
      </c>
      <c r="T1361" s="16">
        <v>0</v>
      </c>
      <c r="U1361" s="17">
        <v>34757.011816185957</v>
      </c>
      <c r="V1361" s="16">
        <v>34786.368919859298</v>
      </c>
      <c r="W1361" s="16">
        <v>20990.470391067844</v>
      </c>
      <c r="X1361" s="16">
        <v>21609.591370882765</v>
      </c>
      <c r="Y1361" s="16">
        <v>29748.076794918547</v>
      </c>
      <c r="Z1361" s="18">
        <v>5.2192034251810227E-3</v>
      </c>
      <c r="AA1361" s="19">
        <v>3.1971179126995593E-3</v>
      </c>
      <c r="AB1361" s="19">
        <v>4.4651629718689542E-3</v>
      </c>
      <c r="AC1361" s="18">
        <v>0.17063045063019783</v>
      </c>
      <c r="AD1361" s="19">
        <v>0.27300872100831652</v>
      </c>
      <c r="AE1361" s="17">
        <v>0</v>
      </c>
    </row>
    <row r="1362" spans="2:31" x14ac:dyDescent="0.25">
      <c r="B1362" s="15" t="s">
        <v>38</v>
      </c>
      <c r="C1362" s="15" t="s">
        <v>2751</v>
      </c>
      <c r="D1362" s="15" t="s">
        <v>2622</v>
      </c>
      <c r="E1362" s="15" t="s">
        <v>2752</v>
      </c>
      <c r="F1362" s="16">
        <v>781534.19</v>
      </c>
      <c r="G1362" s="16">
        <v>437521</v>
      </c>
      <c r="H1362" s="17">
        <v>1627.2542915908075</v>
      </c>
      <c r="I1362" s="16">
        <v>1627.2542915908075</v>
      </c>
      <c r="J1362" s="17">
        <v>0</v>
      </c>
      <c r="K1362" s="16">
        <v>4431.3751531150492</v>
      </c>
      <c r="L1362" s="16">
        <v>4457.270014194577</v>
      </c>
      <c r="M1362" s="16">
        <v>4430.3419751901938</v>
      </c>
      <c r="N1362" s="16">
        <v>4247.3495892584251</v>
      </c>
      <c r="O1362" s="16">
        <v>4237.71841105149</v>
      </c>
      <c r="P1362" s="17">
        <v>1033.786672351546</v>
      </c>
      <c r="Q1362" s="16">
        <v>1038.2051241665517</v>
      </c>
      <c r="R1362" s="16">
        <v>1209.5219962761341</v>
      </c>
      <c r="S1362" s="16">
        <v>1159.563479038635</v>
      </c>
      <c r="T1362" s="16">
        <v>0</v>
      </c>
      <c r="U1362" s="17">
        <v>5024.8427723543109</v>
      </c>
      <c r="V1362" s="16">
        <v>5046.3191816188319</v>
      </c>
      <c r="W1362" s="16">
        <v>3220.8199789140599</v>
      </c>
      <c r="X1362" s="16">
        <v>3087.7861102197903</v>
      </c>
      <c r="Y1362" s="16">
        <v>4237.71841105149</v>
      </c>
      <c r="Z1362" s="18">
        <v>6.4431998515465747E-3</v>
      </c>
      <c r="AA1362" s="19">
        <v>4.0360397343165823E-3</v>
      </c>
      <c r="AB1362" s="19">
        <v>5.4223071303527879E-3</v>
      </c>
      <c r="AC1362" s="18">
        <v>0.17063045063019788</v>
      </c>
      <c r="AD1362" s="19">
        <v>0.27300872100831663</v>
      </c>
      <c r="AE1362" s="17">
        <v>1194.25</v>
      </c>
    </row>
    <row r="1363" spans="2:31" x14ac:dyDescent="0.25">
      <c r="B1363" s="15" t="s">
        <v>38</v>
      </c>
      <c r="C1363" s="15" t="s">
        <v>2753</v>
      </c>
      <c r="D1363" s="15" t="s">
        <v>2622</v>
      </c>
      <c r="E1363" s="15" t="s">
        <v>2754</v>
      </c>
      <c r="F1363" s="16">
        <v>475660.33</v>
      </c>
      <c r="G1363" s="16">
        <v>453951</v>
      </c>
      <c r="H1363" s="17">
        <v>990.38573518069586</v>
      </c>
      <c r="I1363" s="16">
        <v>990.38573518069586</v>
      </c>
      <c r="J1363" s="17">
        <v>0</v>
      </c>
      <c r="K1363" s="16">
        <v>2895.7116843149324</v>
      </c>
      <c r="L1363" s="16">
        <v>2857.6102147844731</v>
      </c>
      <c r="M1363" s="16">
        <v>2696.4116898479128</v>
      </c>
      <c r="N1363" s="16">
        <v>2585.0381635281078</v>
      </c>
      <c r="O1363" s="16">
        <v>2579.1763989849601</v>
      </c>
      <c r="P1363" s="17">
        <v>663.08655388138811</v>
      </c>
      <c r="Q1363" s="16">
        <v>656.58528296573297</v>
      </c>
      <c r="R1363" s="16">
        <v>736.14390675725224</v>
      </c>
      <c r="S1363" s="16">
        <v>705.7379627824921</v>
      </c>
      <c r="T1363" s="16">
        <v>0</v>
      </c>
      <c r="U1363" s="17">
        <v>3223.0108656142402</v>
      </c>
      <c r="V1363" s="16">
        <v>3191.4106669994362</v>
      </c>
      <c r="W1363" s="16">
        <v>1960.2677830906605</v>
      </c>
      <c r="X1363" s="16">
        <v>1879.3002007456157</v>
      </c>
      <c r="Y1363" s="16">
        <v>2579.1763989849601</v>
      </c>
      <c r="Z1363" s="18">
        <v>6.7426492478505368E-3</v>
      </c>
      <c r="AA1363" s="19">
        <v>4.0360397343165823E-3</v>
      </c>
      <c r="AB1363" s="19">
        <v>5.4223071303527879E-3</v>
      </c>
      <c r="AC1363" s="18">
        <v>0.17063045063019786</v>
      </c>
      <c r="AD1363" s="19">
        <v>0.27300872100831658</v>
      </c>
      <c r="AE1363" s="17">
        <v>0</v>
      </c>
    </row>
    <row r="1364" spans="2:31" x14ac:dyDescent="0.25">
      <c r="B1364" s="15" t="s">
        <v>38</v>
      </c>
      <c r="C1364" s="15" t="s">
        <v>2755</v>
      </c>
      <c r="D1364" s="15" t="s">
        <v>2622</v>
      </c>
      <c r="E1364" s="15" t="s">
        <v>2756</v>
      </c>
      <c r="F1364" s="16">
        <v>1608407.25</v>
      </c>
      <c r="G1364" s="16">
        <v>802666.99999999977</v>
      </c>
      <c r="H1364" s="17">
        <v>3348.9099180526814</v>
      </c>
      <c r="I1364" s="16">
        <v>3348.9099180526814</v>
      </c>
      <c r="J1364" s="17">
        <v>0</v>
      </c>
      <c r="K1364" s="16">
        <v>8798.766700062266</v>
      </c>
      <c r="L1364" s="16">
        <v>8845.9488325722195</v>
      </c>
      <c r="M1364" s="16">
        <v>8840.196176901045</v>
      </c>
      <c r="N1364" s="16">
        <v>8738.3588004787889</v>
      </c>
      <c r="O1364" s="16">
        <v>8721.2781001861185</v>
      </c>
      <c r="P1364" s="17">
        <v>2072.7635354588715</v>
      </c>
      <c r="Q1364" s="16">
        <v>2080.8142439907379</v>
      </c>
      <c r="R1364" s="16">
        <v>2413.450651718364</v>
      </c>
      <c r="S1364" s="16">
        <v>2385.6481598304681</v>
      </c>
      <c r="T1364" s="16">
        <v>0</v>
      </c>
      <c r="U1364" s="17">
        <v>10074.913082656076</v>
      </c>
      <c r="V1364" s="16">
        <v>10114.044506634164</v>
      </c>
      <c r="W1364" s="16">
        <v>6426.7455251826814</v>
      </c>
      <c r="X1364" s="16">
        <v>6352.7106406483208</v>
      </c>
      <c r="Y1364" s="16">
        <v>8721.2781001861185</v>
      </c>
      <c r="Z1364" s="18">
        <v>6.2760714331803217E-3</v>
      </c>
      <c r="AA1364" s="19">
        <v>3.9727053474270906E-3</v>
      </c>
      <c r="AB1364" s="19">
        <v>5.4223071303527879E-3</v>
      </c>
      <c r="AC1364" s="18">
        <v>0.17063045063019788</v>
      </c>
      <c r="AD1364" s="19">
        <v>0.27300872100831658</v>
      </c>
      <c r="AE1364" s="17">
        <v>0</v>
      </c>
    </row>
    <row r="1365" spans="2:31" x14ac:dyDescent="0.25">
      <c r="B1365" s="15" t="s">
        <v>38</v>
      </c>
      <c r="C1365" s="15" t="s">
        <v>2757</v>
      </c>
      <c r="D1365" s="15" t="s">
        <v>2622</v>
      </c>
      <c r="E1365" s="15" t="s">
        <v>2758</v>
      </c>
      <c r="F1365" s="16">
        <v>1056133.0799999998</v>
      </c>
      <c r="G1365" s="16">
        <v>460668</v>
      </c>
      <c r="H1365" s="17">
        <v>2199.0043543981324</v>
      </c>
      <c r="I1365" s="16">
        <v>2199.0043543981324</v>
      </c>
      <c r="J1365" s="17">
        <v>0</v>
      </c>
      <c r="K1365" s="16">
        <v>5559.5184121353886</v>
      </c>
      <c r="L1365" s="16">
        <v>5586.3503901828608</v>
      </c>
      <c r="M1365" s="16">
        <v>5603.974172901615</v>
      </c>
      <c r="N1365" s="16">
        <v>5570.1213987603878</v>
      </c>
      <c r="O1365" s="16">
        <v>5574.3370451471819</v>
      </c>
      <c r="P1365" s="17">
        <v>1323.8402358782641</v>
      </c>
      <c r="Q1365" s="16">
        <v>1328.4185883838034</v>
      </c>
      <c r="R1365" s="16">
        <v>1529.9338215075086</v>
      </c>
      <c r="S1365" s="16">
        <v>1520.69171893662</v>
      </c>
      <c r="T1365" s="16">
        <v>0</v>
      </c>
      <c r="U1365" s="17">
        <v>6434.6825306552564</v>
      </c>
      <c r="V1365" s="16">
        <v>6456.9361561971891</v>
      </c>
      <c r="W1365" s="16">
        <v>4074.0403513941064</v>
      </c>
      <c r="X1365" s="16">
        <v>4049.4296798237679</v>
      </c>
      <c r="Y1365" s="16">
        <v>5574.3370451471819</v>
      </c>
      <c r="Z1365" s="18">
        <v>6.103216976620242E-3</v>
      </c>
      <c r="AA1365" s="19">
        <v>3.8458553117273228E-3</v>
      </c>
      <c r="AB1365" s="19">
        <v>5.2780631065425798E-3</v>
      </c>
      <c r="AC1365" s="18">
        <v>0.17063045063019788</v>
      </c>
      <c r="AD1365" s="19">
        <v>0.27300872100831658</v>
      </c>
      <c r="AE1365" s="17">
        <v>0</v>
      </c>
    </row>
    <row r="1366" spans="2:31" x14ac:dyDescent="0.25">
      <c r="B1366" s="15" t="s">
        <v>38</v>
      </c>
      <c r="C1366" s="15" t="s">
        <v>2759</v>
      </c>
      <c r="D1366" s="15" t="s">
        <v>2622</v>
      </c>
      <c r="E1366" s="15" t="s">
        <v>2760</v>
      </c>
      <c r="F1366" s="16">
        <v>1317589.4099999999</v>
      </c>
      <c r="G1366" s="16">
        <v>547510</v>
      </c>
      <c r="H1366" s="17">
        <v>2743.389923833146</v>
      </c>
      <c r="I1366" s="16">
        <v>2743.389923833146</v>
      </c>
      <c r="J1366" s="17">
        <v>0</v>
      </c>
      <c r="K1366" s="16">
        <v>6846.4975955200225</v>
      </c>
      <c r="L1366" s="16">
        <v>6878.2720312219717</v>
      </c>
      <c r="M1366" s="16">
        <v>6909.0271977551129</v>
      </c>
      <c r="N1366" s="16">
        <v>6880.3214827188885</v>
      </c>
      <c r="O1366" s="16">
        <v>6885.5400190561604</v>
      </c>
      <c r="P1366" s="17">
        <v>1636.3268289201415</v>
      </c>
      <c r="Q1366" s="16">
        <v>1641.7485152024851</v>
      </c>
      <c r="R1366" s="16">
        <v>1886.2246786707969</v>
      </c>
      <c r="S1366" s="16">
        <v>1878.3877681231172</v>
      </c>
      <c r="T1366" s="16">
        <v>0</v>
      </c>
      <c r="U1366" s="17">
        <v>7953.5606904330261</v>
      </c>
      <c r="V1366" s="16">
        <v>7979.913439852633</v>
      </c>
      <c r="W1366" s="16">
        <v>5022.8025190843164</v>
      </c>
      <c r="X1366" s="16">
        <v>5001.9337145957716</v>
      </c>
      <c r="Y1366" s="16">
        <v>6885.5400190561604</v>
      </c>
      <c r="Z1366" s="18">
        <v>6.0464489200340726E-3</v>
      </c>
      <c r="AA1366" s="19">
        <v>3.8041958130492592E-3</v>
      </c>
      <c r="AB1366" s="19">
        <v>5.2258616886243503E-3</v>
      </c>
      <c r="AC1366" s="18">
        <v>0.17063045063019788</v>
      </c>
      <c r="AD1366" s="19">
        <v>0.27300872100831658</v>
      </c>
      <c r="AE1366" s="17">
        <v>0</v>
      </c>
    </row>
    <row r="1367" spans="2:31" x14ac:dyDescent="0.25">
      <c r="B1367" s="15" t="s">
        <v>38</v>
      </c>
      <c r="C1367" s="15" t="s">
        <v>2761</v>
      </c>
      <c r="D1367" s="15" t="s">
        <v>2622</v>
      </c>
      <c r="E1367" s="15" t="s">
        <v>2762</v>
      </c>
      <c r="F1367" s="16">
        <v>6154317.4600000018</v>
      </c>
      <c r="G1367" s="16">
        <v>438862</v>
      </c>
      <c r="H1367" s="17">
        <v>12814.077268452244</v>
      </c>
      <c r="I1367" s="16">
        <v>12814.077268452244</v>
      </c>
      <c r="J1367" s="17">
        <v>0</v>
      </c>
      <c r="K1367" s="16">
        <v>25021.532887457164</v>
      </c>
      <c r="L1367" s="16">
        <v>25037.541236366102</v>
      </c>
      <c r="M1367" s="16">
        <v>25864.108949335568</v>
      </c>
      <c r="N1367" s="16">
        <v>26783.603790136607</v>
      </c>
      <c r="O1367" s="16">
        <v>26804.806394177696</v>
      </c>
      <c r="P1367" s="17">
        <v>6455.9072107713127</v>
      </c>
      <c r="Q1367" s="16">
        <v>6458.6387225594881</v>
      </c>
      <c r="R1367" s="16">
        <v>7061.1273042778566</v>
      </c>
      <c r="S1367" s="16">
        <v>7312.1574147386509</v>
      </c>
      <c r="T1367" s="16">
        <v>0</v>
      </c>
      <c r="U1367" s="17">
        <v>31379.702945138095</v>
      </c>
      <c r="V1367" s="16">
        <v>31392.979782258859</v>
      </c>
      <c r="W1367" s="16">
        <v>18802.981645057713</v>
      </c>
      <c r="X1367" s="16">
        <v>19471.446375397958</v>
      </c>
      <c r="Y1367" s="16">
        <v>26804.806394177696</v>
      </c>
      <c r="Z1367" s="18">
        <v>5.0998898850594014E-3</v>
      </c>
      <c r="AA1367" s="19">
        <v>3.1095591240799967E-3</v>
      </c>
      <c r="AB1367" s="19">
        <v>4.3554474673098333E-3</v>
      </c>
      <c r="AC1367" s="18">
        <v>0.17063045063019786</v>
      </c>
      <c r="AD1367" s="19">
        <v>0.27300872100831652</v>
      </c>
      <c r="AE1367" s="17">
        <v>0</v>
      </c>
    </row>
    <row r="1368" spans="2:31" x14ac:dyDescent="0.25">
      <c r="B1368" s="15" t="s">
        <v>38</v>
      </c>
      <c r="C1368" s="15" t="s">
        <v>2763</v>
      </c>
      <c r="D1368" s="15" t="s">
        <v>2622</v>
      </c>
      <c r="E1368" s="15" t="s">
        <v>2764</v>
      </c>
      <c r="F1368" s="16">
        <v>3942269.9000000004</v>
      </c>
      <c r="G1368" s="16">
        <v>437648</v>
      </c>
      <c r="H1368" s="17">
        <v>8208.3109036909373</v>
      </c>
      <c r="I1368" s="16">
        <v>8208.3109036909373</v>
      </c>
      <c r="J1368" s="17">
        <v>0</v>
      </c>
      <c r="K1368" s="16">
        <v>16542.112554882562</v>
      </c>
      <c r="L1368" s="16">
        <v>16562.149946195936</v>
      </c>
      <c r="M1368" s="16">
        <v>17041.16684987185</v>
      </c>
      <c r="N1368" s="16">
        <v>17552.323487238849</v>
      </c>
      <c r="O1368" s="16">
        <v>17566.139645200652</v>
      </c>
      <c r="P1368" s="17">
        <v>4223.1759080246165</v>
      </c>
      <c r="Q1368" s="16">
        <v>4226.5948971338694</v>
      </c>
      <c r="R1368" s="16">
        <v>4652.3871661728363</v>
      </c>
      <c r="S1368" s="16">
        <v>4791.937385975285</v>
      </c>
      <c r="T1368" s="16">
        <v>0</v>
      </c>
      <c r="U1368" s="17">
        <v>20527.247550548884</v>
      </c>
      <c r="V1368" s="16">
        <v>20543.865952753004</v>
      </c>
      <c r="W1368" s="16">
        <v>12388.779683699013</v>
      </c>
      <c r="X1368" s="16">
        <v>12760.386101263564</v>
      </c>
      <c r="Y1368" s="16">
        <v>17566.139645200652</v>
      </c>
      <c r="Z1368" s="18">
        <v>5.2090692095056561E-3</v>
      </c>
      <c r="AA1368" s="19">
        <v>3.1896808720481792E-3</v>
      </c>
      <c r="AB1368" s="19">
        <v>4.4558439910977812E-3</v>
      </c>
      <c r="AC1368" s="18">
        <v>0.17063045063019786</v>
      </c>
      <c r="AD1368" s="19">
        <v>0.27300872100831652</v>
      </c>
      <c r="AE1368" s="17">
        <v>0</v>
      </c>
    </row>
    <row r="1369" spans="2:31" x14ac:dyDescent="0.25">
      <c r="B1369" s="15" t="s">
        <v>38</v>
      </c>
      <c r="C1369" s="15" t="s">
        <v>2765</v>
      </c>
      <c r="D1369" s="15" t="s">
        <v>2622</v>
      </c>
      <c r="E1369" s="15" t="s">
        <v>2766</v>
      </c>
      <c r="F1369" s="16">
        <v>2725761.19</v>
      </c>
      <c r="G1369" s="16">
        <v>440078</v>
      </c>
      <c r="H1369" s="17">
        <v>5675.383944852324</v>
      </c>
      <c r="I1369" s="16">
        <v>5675.383944852324</v>
      </c>
      <c r="J1369" s="17">
        <v>0</v>
      </c>
      <c r="K1369" s="16">
        <v>11889.055051102303</v>
      </c>
      <c r="L1369" s="16">
        <v>11911.501804739701</v>
      </c>
      <c r="M1369" s="16">
        <v>12198.385670409907</v>
      </c>
      <c r="N1369" s="16">
        <v>12483.437453443086</v>
      </c>
      <c r="O1369" s="16">
        <v>12493.196097190659</v>
      </c>
      <c r="P1369" s="17">
        <v>2997.0281409463587</v>
      </c>
      <c r="Q1369" s="16">
        <v>3000.8582406346914</v>
      </c>
      <c r="R1369" s="16">
        <v>3330.2656702447848</v>
      </c>
      <c r="S1369" s="16">
        <v>3408.0872929517936</v>
      </c>
      <c r="T1369" s="16">
        <v>0</v>
      </c>
      <c r="U1369" s="17">
        <v>14567.410855008269</v>
      </c>
      <c r="V1369" s="16">
        <v>14586.027508957333</v>
      </c>
      <c r="W1369" s="16">
        <v>8868.1200001651232</v>
      </c>
      <c r="X1369" s="16">
        <v>9075.3501604912926</v>
      </c>
      <c r="Y1369" s="16">
        <v>12493.196097190659</v>
      </c>
      <c r="Z1369" s="18">
        <v>5.3477609247135844E-3</v>
      </c>
      <c r="AA1369" s="19">
        <v>3.2914604233279174E-3</v>
      </c>
      <c r="AB1369" s="19">
        <v>4.5833788165391921E-3</v>
      </c>
      <c r="AC1369" s="18">
        <v>0.17063045063019788</v>
      </c>
      <c r="AD1369" s="19">
        <v>0.27300872100831658</v>
      </c>
      <c r="AE1369" s="17">
        <v>4776.25</v>
      </c>
    </row>
    <row r="1370" spans="2:31" x14ac:dyDescent="0.25">
      <c r="B1370" s="15" t="s">
        <v>38</v>
      </c>
      <c r="C1370" s="15" t="s">
        <v>2767</v>
      </c>
      <c r="D1370" s="15" t="s">
        <v>2622</v>
      </c>
      <c r="E1370" s="15" t="s">
        <v>2768</v>
      </c>
      <c r="F1370" s="16">
        <v>874764.01999999979</v>
      </c>
      <c r="G1370" s="16">
        <v>460668</v>
      </c>
      <c r="H1370" s="17">
        <v>1821.3707396143818</v>
      </c>
      <c r="I1370" s="16">
        <v>1821.3707396143818</v>
      </c>
      <c r="J1370" s="17">
        <v>0</v>
      </c>
      <c r="K1370" s="16">
        <v>4864.6050721492611</v>
      </c>
      <c r="L1370" s="16">
        <v>4891.7736184850055</v>
      </c>
      <c r="M1370" s="16">
        <v>4880.8691082081641</v>
      </c>
      <c r="N1370" s="16">
        <v>4754.0192720743908</v>
      </c>
      <c r="O1370" s="16">
        <v>4743.2391830220677</v>
      </c>
      <c r="P1370" s="17">
        <v>1140.8310656638337</v>
      </c>
      <c r="Q1370" s="16">
        <v>1145.4668469680685</v>
      </c>
      <c r="R1370" s="16">
        <v>1332.5198326409136</v>
      </c>
      <c r="S1370" s="16">
        <v>1297.8887211179101</v>
      </c>
      <c r="T1370" s="16">
        <v>0</v>
      </c>
      <c r="U1370" s="17">
        <v>5545.1447460998097</v>
      </c>
      <c r="V1370" s="16">
        <v>5567.6775111313191</v>
      </c>
      <c r="W1370" s="16">
        <v>3548.3492755672505</v>
      </c>
      <c r="X1370" s="16">
        <v>3456.1305509564809</v>
      </c>
      <c r="Y1370" s="16">
        <v>4743.2391830220677</v>
      </c>
      <c r="Z1370" s="18">
        <v>6.3518971992190141E-3</v>
      </c>
      <c r="AA1370" s="19">
        <v>4.0036396481669036E-3</v>
      </c>
      <c r="AB1370" s="19">
        <v>5.4223071303527879E-3</v>
      </c>
      <c r="AC1370" s="18">
        <v>0.17063045063019791</v>
      </c>
      <c r="AD1370" s="19">
        <v>0.27300872100831658</v>
      </c>
      <c r="AE1370" s="17">
        <v>0</v>
      </c>
    </row>
    <row r="1371" spans="2:31" x14ac:dyDescent="0.25">
      <c r="B1371" s="15" t="s">
        <v>38</v>
      </c>
      <c r="C1371" s="15" t="s">
        <v>2769</v>
      </c>
      <c r="D1371" s="15" t="s">
        <v>2622</v>
      </c>
      <c r="E1371" s="15" t="s">
        <v>2770</v>
      </c>
      <c r="F1371" s="16">
        <v>358421.02</v>
      </c>
      <c r="G1371" s="16">
        <v>464270</v>
      </c>
      <c r="H1371" s="17">
        <v>746.27847438300125</v>
      </c>
      <c r="I1371" s="16">
        <v>746.27847438300125</v>
      </c>
      <c r="J1371" s="17">
        <v>0</v>
      </c>
      <c r="K1371" s="16">
        <v>2181.985484301531</v>
      </c>
      <c r="L1371" s="16">
        <v>2153.2751489817738</v>
      </c>
      <c r="M1371" s="16">
        <v>2031.8083457058792</v>
      </c>
      <c r="N1371" s="16">
        <v>1947.8858270788974</v>
      </c>
      <c r="O1371" s="16">
        <v>1943.4688524143191</v>
      </c>
      <c r="P1371" s="17">
        <v>499.65099883450881</v>
      </c>
      <c r="Q1371" s="16">
        <v>494.75214138115444</v>
      </c>
      <c r="R1371" s="16">
        <v>554.70139779518558</v>
      </c>
      <c r="S1371" s="16">
        <v>531.78981832103364</v>
      </c>
      <c r="T1371" s="16">
        <v>0</v>
      </c>
      <c r="U1371" s="17">
        <v>2428.6129598500233</v>
      </c>
      <c r="V1371" s="16">
        <v>2404.8014819836203</v>
      </c>
      <c r="W1371" s="16">
        <v>1477.1069479106936</v>
      </c>
      <c r="X1371" s="16">
        <v>1416.0960087578637</v>
      </c>
      <c r="Y1371" s="16">
        <v>1943.4688524143191</v>
      </c>
      <c r="Z1371" s="18">
        <v>6.7426492478505351E-3</v>
      </c>
      <c r="AA1371" s="19">
        <v>4.0360397343165832E-3</v>
      </c>
      <c r="AB1371" s="19">
        <v>5.4223071303527871E-3</v>
      </c>
      <c r="AC1371" s="18">
        <v>0.17063045063019786</v>
      </c>
      <c r="AD1371" s="19">
        <v>0.27300872100831658</v>
      </c>
      <c r="AE1371" s="17">
        <v>0</v>
      </c>
    </row>
    <row r="1372" spans="2:31" x14ac:dyDescent="0.25">
      <c r="B1372" s="15" t="s">
        <v>38</v>
      </c>
      <c r="C1372" s="15" t="s">
        <v>2771</v>
      </c>
      <c r="D1372" s="15" t="s">
        <v>2622</v>
      </c>
      <c r="E1372" s="15" t="s">
        <v>2772</v>
      </c>
      <c r="F1372" s="16">
        <v>929502.8</v>
      </c>
      <c r="G1372" s="16">
        <v>486285</v>
      </c>
      <c r="H1372" s="17">
        <v>1935.3438911555127</v>
      </c>
      <c r="I1372" s="16">
        <v>1935.3438911555127</v>
      </c>
      <c r="J1372" s="17">
        <v>0</v>
      </c>
      <c r="K1372" s="16">
        <v>5158.4691460627773</v>
      </c>
      <c r="L1372" s="16">
        <v>5187.1371814209378</v>
      </c>
      <c r="M1372" s="16">
        <v>5176.5849296105025</v>
      </c>
      <c r="N1372" s="16">
        <v>5051.5043184413425</v>
      </c>
      <c r="O1372" s="16">
        <v>5040.0496601228806</v>
      </c>
      <c r="P1372" s="17">
        <v>1210.4205152269294</v>
      </c>
      <c r="Q1372" s="16">
        <v>1215.3121550187745</v>
      </c>
      <c r="R1372" s="16">
        <v>1413.2528308238893</v>
      </c>
      <c r="S1372" s="16">
        <v>1379.1047331456507</v>
      </c>
      <c r="T1372" s="16">
        <v>0</v>
      </c>
      <c r="U1372" s="17">
        <v>5883.3925219913599</v>
      </c>
      <c r="V1372" s="16">
        <v>5907.1689175576767</v>
      </c>
      <c r="W1372" s="16">
        <v>3763.3320987866132</v>
      </c>
      <c r="X1372" s="16">
        <v>3672.3995852956918</v>
      </c>
      <c r="Y1372" s="16">
        <v>5040.0496601228806</v>
      </c>
      <c r="Z1372" s="18">
        <v>6.3424023249575136E-3</v>
      </c>
      <c r="AA1372" s="19">
        <v>3.9998436175137419E-3</v>
      </c>
      <c r="AB1372" s="19">
        <v>5.4223071303527871E-3</v>
      </c>
      <c r="AC1372" s="18">
        <v>0.17063045063019788</v>
      </c>
      <c r="AD1372" s="19">
        <v>0.27300872100831647</v>
      </c>
      <c r="AE1372" s="17">
        <v>0</v>
      </c>
    </row>
    <row r="1373" spans="2:31" x14ac:dyDescent="0.25">
      <c r="B1373" s="15" t="s">
        <v>38</v>
      </c>
      <c r="C1373" s="15" t="s">
        <v>2773</v>
      </c>
      <c r="D1373" s="15" t="s">
        <v>2622</v>
      </c>
      <c r="E1373" s="15" t="s">
        <v>2774</v>
      </c>
      <c r="F1373" s="16">
        <v>2354029.0100000002</v>
      </c>
      <c r="G1373" s="16">
        <v>496997</v>
      </c>
      <c r="H1373" s="17">
        <v>4901.3899303007593</v>
      </c>
      <c r="I1373" s="16">
        <v>4901.3899303007593</v>
      </c>
      <c r="J1373" s="17">
        <v>0</v>
      </c>
      <c r="K1373" s="16">
        <v>10651.705019206696</v>
      </c>
      <c r="L1373" s="16">
        <v>10678.399050163001</v>
      </c>
      <c r="M1373" s="16">
        <v>10888.463351145278</v>
      </c>
      <c r="N1373" s="16">
        <v>11076.485800594681</v>
      </c>
      <c r="O1373" s="16">
        <v>11085.088706251481</v>
      </c>
      <c r="P1373" s="17">
        <v>2653.831599928712</v>
      </c>
      <c r="Q1373" s="16">
        <v>2658.3864144599215</v>
      </c>
      <c r="R1373" s="16">
        <v>2972.6454532421008</v>
      </c>
      <c r="S1373" s="16">
        <v>3023.9772216871161</v>
      </c>
      <c r="T1373" s="16">
        <v>0</v>
      </c>
      <c r="U1373" s="17">
        <v>12899.263349578745</v>
      </c>
      <c r="V1373" s="16">
        <v>12921.402566003839</v>
      </c>
      <c r="W1373" s="16">
        <v>7915.8178979031763</v>
      </c>
      <c r="X1373" s="16">
        <v>8052.5085789075647</v>
      </c>
      <c r="Y1373" s="16">
        <v>11085.088706251481</v>
      </c>
      <c r="Z1373" s="18">
        <v>5.4843559288979583E-3</v>
      </c>
      <c r="AA1373" s="19">
        <v>3.3917012936069846E-3</v>
      </c>
      <c r="AB1373" s="19">
        <v>4.7089855983769207E-3</v>
      </c>
      <c r="AC1373" s="18">
        <v>0.17063045063019788</v>
      </c>
      <c r="AD1373" s="19">
        <v>0.27300872100831658</v>
      </c>
      <c r="AE1373" s="17">
        <v>0</v>
      </c>
    </row>
    <row r="1374" spans="2:31" x14ac:dyDescent="0.25">
      <c r="B1374" s="15" t="s">
        <v>38</v>
      </c>
      <c r="C1374" s="15" t="s">
        <v>2775</v>
      </c>
      <c r="D1374" s="15" t="s">
        <v>2776</v>
      </c>
      <c r="E1374" s="15" t="s">
        <v>2777</v>
      </c>
      <c r="F1374" s="16">
        <v>421218.33999999997</v>
      </c>
      <c r="G1374" s="16">
        <v>378883</v>
      </c>
      <c r="H1374" s="17">
        <v>877.03053843588827</v>
      </c>
      <c r="I1374" s="16">
        <v>877.03053843588827</v>
      </c>
      <c r="J1374" s="17">
        <v>0</v>
      </c>
      <c r="K1374" s="16">
        <v>2564.2812567231322</v>
      </c>
      <c r="L1374" s="16">
        <v>2530.5407138715118</v>
      </c>
      <c r="M1374" s="16">
        <v>2387.7922633454268</v>
      </c>
      <c r="N1374" s="16">
        <v>2289.1660611637681</v>
      </c>
      <c r="O1374" s="16">
        <v>2283.9752084173642</v>
      </c>
      <c r="P1374" s="17">
        <v>587.19258236699886</v>
      </c>
      <c r="Q1374" s="16">
        <v>581.43541833571908</v>
      </c>
      <c r="R1374" s="16">
        <v>651.88811184948838</v>
      </c>
      <c r="S1374" s="16">
        <v>624.96229853396244</v>
      </c>
      <c r="T1374" s="16">
        <v>0</v>
      </c>
      <c r="U1374" s="17">
        <v>2854.1192127920212</v>
      </c>
      <c r="V1374" s="16">
        <v>2826.1358339716808</v>
      </c>
      <c r="W1374" s="16">
        <v>1735.9041514959385</v>
      </c>
      <c r="X1374" s="16">
        <v>1664.2037626298056</v>
      </c>
      <c r="Y1374" s="16">
        <v>2283.9752084173642</v>
      </c>
      <c r="Z1374" s="18">
        <v>6.742649247850536E-3</v>
      </c>
      <c r="AA1374" s="19">
        <v>4.0360397343165832E-3</v>
      </c>
      <c r="AB1374" s="19">
        <v>5.4223071303527871E-3</v>
      </c>
      <c r="AC1374" s="18">
        <v>0.17063045063019788</v>
      </c>
      <c r="AD1374" s="19">
        <v>0.27300872100831658</v>
      </c>
      <c r="AE1374" s="17">
        <v>0</v>
      </c>
    </row>
    <row r="1375" spans="2:31" x14ac:dyDescent="0.25">
      <c r="B1375" s="15" t="s">
        <v>38</v>
      </c>
      <c r="C1375" s="15" t="s">
        <v>2778</v>
      </c>
      <c r="D1375" s="15" t="s">
        <v>2776</v>
      </c>
      <c r="E1375" s="15" t="s">
        <v>2779</v>
      </c>
      <c r="F1375" s="16">
        <v>2814522.370000001</v>
      </c>
      <c r="G1375" s="16">
        <v>717570</v>
      </c>
      <c r="H1375" s="17">
        <v>5860.1960911791075</v>
      </c>
      <c r="I1375" s="16">
        <v>5860.1960911791075</v>
      </c>
      <c r="J1375" s="17">
        <v>0</v>
      </c>
      <c r="K1375" s="16">
        <v>13140.500665852336</v>
      </c>
      <c r="L1375" s="16">
        <v>13180.126017315943</v>
      </c>
      <c r="M1375" s="16">
        <v>13391.519874825015</v>
      </c>
      <c r="N1375" s="16">
        <v>13554.978023776501</v>
      </c>
      <c r="O1375" s="16">
        <v>13565.448550657722</v>
      </c>
      <c r="P1375" s="17">
        <v>3242.0974499400145</v>
      </c>
      <c r="Q1375" s="16">
        <v>3248.8587415166271</v>
      </c>
      <c r="R1375" s="16">
        <v>3656.0017133834276</v>
      </c>
      <c r="S1375" s="16">
        <v>3700.6272135670379</v>
      </c>
      <c r="T1375" s="16">
        <v>0</v>
      </c>
      <c r="U1375" s="17">
        <v>15758.59930709143</v>
      </c>
      <c r="V1375" s="16">
        <v>15791.463366978422</v>
      </c>
      <c r="W1375" s="16">
        <v>9735.5181614415869</v>
      </c>
      <c r="X1375" s="16">
        <v>9854.3508102094638</v>
      </c>
      <c r="Y1375" s="16">
        <v>13565.448550657722</v>
      </c>
      <c r="Z1375" s="18">
        <v>5.6048697658903027E-3</v>
      </c>
      <c r="AA1375" s="19">
        <v>3.4801409255899858E-3</v>
      </c>
      <c r="AB1375" s="19">
        <v>4.8198048433552567E-3</v>
      </c>
      <c r="AC1375" s="18">
        <v>0.17063045063019786</v>
      </c>
      <c r="AD1375" s="19">
        <v>0.27300872100831647</v>
      </c>
      <c r="AE1375" s="17">
        <v>0</v>
      </c>
    </row>
    <row r="1376" spans="2:31" x14ac:dyDescent="0.25">
      <c r="B1376" s="15" t="s">
        <v>38</v>
      </c>
      <c r="C1376" s="15" t="s">
        <v>2780</v>
      </c>
      <c r="D1376" s="15" t="s">
        <v>2776</v>
      </c>
      <c r="E1376" s="15" t="s">
        <v>2781</v>
      </c>
      <c r="F1376" s="16">
        <v>3714732.0900000003</v>
      </c>
      <c r="G1376" s="16">
        <v>676229</v>
      </c>
      <c r="H1376" s="17">
        <v>7734.5480375754123</v>
      </c>
      <c r="I1376" s="16">
        <v>7734.5480375754123</v>
      </c>
      <c r="J1376" s="17">
        <v>0</v>
      </c>
      <c r="K1376" s="16">
        <v>16453.868277605303</v>
      </c>
      <c r="L1376" s="16">
        <v>16489.239279481691</v>
      </c>
      <c r="M1376" s="16">
        <v>16855.557444766659</v>
      </c>
      <c r="N1376" s="16">
        <v>17205.997456371209</v>
      </c>
      <c r="O1376" s="16">
        <v>17219.411302924949</v>
      </c>
      <c r="P1376" s="17">
        <v>4127.2803758901155</v>
      </c>
      <c r="Q1376" s="16">
        <v>4133.315745879524</v>
      </c>
      <c r="R1376" s="16">
        <v>4601.7141798779539</v>
      </c>
      <c r="S1376" s="16">
        <v>4697.3873592362252</v>
      </c>
      <c r="T1376" s="16">
        <v>0</v>
      </c>
      <c r="U1376" s="17">
        <v>20061.135939290602</v>
      </c>
      <c r="V1376" s="16">
        <v>20090.471571177579</v>
      </c>
      <c r="W1376" s="16">
        <v>12253.843264888705</v>
      </c>
      <c r="X1376" s="16">
        <v>12508.610097134984</v>
      </c>
      <c r="Y1376" s="16">
        <v>17219.411302924949</v>
      </c>
      <c r="Z1376" s="18">
        <v>5.4043746006011669E-3</v>
      </c>
      <c r="AA1376" s="19">
        <v>3.3330066290222951E-3</v>
      </c>
      <c r="AB1376" s="19">
        <v>4.6354382727301739E-3</v>
      </c>
      <c r="AC1376" s="18">
        <v>0.17063045063019786</v>
      </c>
      <c r="AD1376" s="19">
        <v>0.27300872100831658</v>
      </c>
      <c r="AE1376" s="17">
        <v>0</v>
      </c>
    </row>
    <row r="1377" spans="2:31" x14ac:dyDescent="0.25">
      <c r="B1377" s="15" t="s">
        <v>38</v>
      </c>
      <c r="C1377" s="15" t="s">
        <v>2782</v>
      </c>
      <c r="D1377" s="15" t="s">
        <v>2776</v>
      </c>
      <c r="E1377" s="15" t="s">
        <v>2783</v>
      </c>
      <c r="F1377" s="16">
        <v>4661706.17</v>
      </c>
      <c r="G1377" s="16">
        <v>749816</v>
      </c>
      <c r="H1377" s="17">
        <v>9706.2693716161612</v>
      </c>
      <c r="I1377" s="16">
        <v>9706.2693716161612</v>
      </c>
      <c r="J1377" s="17">
        <v>0</v>
      </c>
      <c r="K1377" s="16">
        <v>20323.867375074587</v>
      </c>
      <c r="L1377" s="16">
        <v>20362.080272302632</v>
      </c>
      <c r="M1377" s="16">
        <v>20853.630604923845</v>
      </c>
      <c r="N1377" s="16">
        <v>21342.541571529357</v>
      </c>
      <c r="O1377" s="16">
        <v>21359.226967930292</v>
      </c>
      <c r="P1377" s="17">
        <v>5124.0557655743069</v>
      </c>
      <c r="Q1377" s="16">
        <v>5130.5760494482111</v>
      </c>
      <c r="R1377" s="16">
        <v>5693.2230198301449</v>
      </c>
      <c r="S1377" s="16">
        <v>5826.699977510023</v>
      </c>
      <c r="T1377" s="16">
        <v>0</v>
      </c>
      <c r="U1377" s="17">
        <v>24906.08098111644</v>
      </c>
      <c r="V1377" s="16">
        <v>24937.773594470586</v>
      </c>
      <c r="W1377" s="16">
        <v>15160.407585093701</v>
      </c>
      <c r="X1377" s="16">
        <v>15515.841594019334</v>
      </c>
      <c r="Y1377" s="16">
        <v>21359.226967930292</v>
      </c>
      <c r="Z1377" s="18">
        <v>5.3460956952148522E-3</v>
      </c>
      <c r="AA1377" s="19">
        <v>3.290238387023118E-3</v>
      </c>
      <c r="AB1377" s="19">
        <v>4.5818475444432162E-3</v>
      </c>
      <c r="AC1377" s="18">
        <v>0.17063045063019788</v>
      </c>
      <c r="AD1377" s="19">
        <v>0.27300872100831652</v>
      </c>
      <c r="AE1377" s="17">
        <v>1832</v>
      </c>
    </row>
    <row r="1378" spans="2:31" x14ac:dyDescent="0.25">
      <c r="B1378" s="15" t="s">
        <v>38</v>
      </c>
      <c r="C1378" s="15" t="s">
        <v>2784</v>
      </c>
      <c r="D1378" s="15" t="s">
        <v>2776</v>
      </c>
      <c r="E1378" s="15" t="s">
        <v>2785</v>
      </c>
      <c r="F1378" s="16">
        <v>2723602.2999999993</v>
      </c>
      <c r="G1378" s="16">
        <v>951498</v>
      </c>
      <c r="H1378" s="17">
        <v>5670.8888593365227</v>
      </c>
      <c r="I1378" s="16">
        <v>5670.8888593365227</v>
      </c>
      <c r="J1378" s="17">
        <v>0</v>
      </c>
      <c r="K1378" s="16">
        <v>13560.423890752834</v>
      </c>
      <c r="L1378" s="16">
        <v>13614.83851638811</v>
      </c>
      <c r="M1378" s="16">
        <v>13736.522736820216</v>
      </c>
      <c r="N1378" s="16">
        <v>13766.834866455039</v>
      </c>
      <c r="O1378" s="16">
        <v>13777.352193945677</v>
      </c>
      <c r="P1378" s="17">
        <v>3281.4475607580175</v>
      </c>
      <c r="Q1378" s="16">
        <v>3290.7323528510369</v>
      </c>
      <c r="R1378" s="16">
        <v>3750.1905034809479</v>
      </c>
      <c r="S1378" s="16">
        <v>3758.4659792235689</v>
      </c>
      <c r="T1378" s="16">
        <v>0</v>
      </c>
      <c r="U1378" s="17">
        <v>15949.86518933134</v>
      </c>
      <c r="V1378" s="16">
        <v>15994.995022873596</v>
      </c>
      <c r="W1378" s="16">
        <v>9986.332233339268</v>
      </c>
      <c r="X1378" s="16">
        <v>10008.368887231471</v>
      </c>
      <c r="Y1378" s="16">
        <v>13777.352193945677</v>
      </c>
      <c r="Z1378" s="18">
        <v>5.8644502195134987E-3</v>
      </c>
      <c r="AA1378" s="19">
        <v>3.6706352319813254E-3</v>
      </c>
      <c r="AB1378" s="19">
        <v>5.0585036566996875E-3</v>
      </c>
      <c r="AC1378" s="18">
        <v>0.17063045063019791</v>
      </c>
      <c r="AD1378" s="19">
        <v>0.27300872100831658</v>
      </c>
      <c r="AE1378" s="17">
        <v>0</v>
      </c>
    </row>
    <row r="1379" spans="2:31" x14ac:dyDescent="0.25">
      <c r="B1379" s="15" t="s">
        <v>38</v>
      </c>
      <c r="C1379" s="15" t="s">
        <v>2786</v>
      </c>
      <c r="D1379" s="15" t="s">
        <v>2776</v>
      </c>
      <c r="E1379" s="15" t="s">
        <v>2787</v>
      </c>
      <c r="F1379" s="16">
        <v>2855827.26</v>
      </c>
      <c r="G1379" s="16">
        <v>454208</v>
      </c>
      <c r="H1379" s="17">
        <v>5946.1981629709844</v>
      </c>
      <c r="I1379" s="16">
        <v>5946.1981629709844</v>
      </c>
      <c r="J1379" s="17">
        <v>0</v>
      </c>
      <c r="K1379" s="16">
        <v>12433.808325015711</v>
      </c>
      <c r="L1379" s="16">
        <v>12456.896842008298</v>
      </c>
      <c r="M1379" s="16">
        <v>12759.684428975735</v>
      </c>
      <c r="N1379" s="16">
        <v>13061.754405501748</v>
      </c>
      <c r="O1379" s="16">
        <v>13071.968418375407</v>
      </c>
      <c r="P1379" s="17">
        <v>3136.1887896311309</v>
      </c>
      <c r="Q1379" s="16">
        <v>3140.1283936899572</v>
      </c>
      <c r="R1379" s="16">
        <v>3483.5051264243975</v>
      </c>
      <c r="S1379" s="16">
        <v>3565.9728643707563</v>
      </c>
      <c r="T1379" s="16">
        <v>0</v>
      </c>
      <c r="U1379" s="17">
        <v>15243.817698355564</v>
      </c>
      <c r="V1379" s="16">
        <v>15262.966611289325</v>
      </c>
      <c r="W1379" s="16">
        <v>9276.179302551338</v>
      </c>
      <c r="X1379" s="16">
        <v>9495.7815411309912</v>
      </c>
      <c r="Y1379" s="16">
        <v>13071.968418375407</v>
      </c>
      <c r="Z1379" s="18">
        <v>5.341146633225444E-3</v>
      </c>
      <c r="AA1379" s="19">
        <v>3.286606495184574E-3</v>
      </c>
      <c r="AB1379" s="19">
        <v>4.5772966038483045E-3</v>
      </c>
      <c r="AC1379" s="18">
        <v>0.17063045063019791</v>
      </c>
      <c r="AD1379" s="19">
        <v>0.27300872100831658</v>
      </c>
      <c r="AE1379" s="17">
        <v>0</v>
      </c>
    </row>
    <row r="1380" spans="2:31" x14ac:dyDescent="0.25">
      <c r="B1380" s="15" t="s">
        <v>38</v>
      </c>
      <c r="C1380" s="15" t="s">
        <v>2788</v>
      </c>
      <c r="D1380" s="15" t="s">
        <v>2776</v>
      </c>
      <c r="E1380" s="15" t="s">
        <v>2789</v>
      </c>
      <c r="F1380" s="16">
        <v>560624.08000000007</v>
      </c>
      <c r="G1380" s="16">
        <v>341277</v>
      </c>
      <c r="H1380" s="17">
        <v>1167.2911458283716</v>
      </c>
      <c r="I1380" s="16">
        <v>1167.2911458283716</v>
      </c>
      <c r="J1380" s="17">
        <v>0</v>
      </c>
      <c r="K1380" s="16">
        <v>3268.8696243279428</v>
      </c>
      <c r="L1380" s="16">
        <v>3289.1591586197078</v>
      </c>
      <c r="M1380" s="16">
        <v>3178.0521258147205</v>
      </c>
      <c r="N1380" s="16">
        <v>3046.7847554006348</v>
      </c>
      <c r="O1380" s="16">
        <v>3039.8759464314717</v>
      </c>
      <c r="P1380" s="17">
        <v>756.94411127977753</v>
      </c>
      <c r="Q1380" s="16">
        <v>760.40612365905804</v>
      </c>
      <c r="R1380" s="16">
        <v>867.63594616643843</v>
      </c>
      <c r="S1380" s="16">
        <v>831.79880925955911</v>
      </c>
      <c r="T1380" s="16">
        <v>0</v>
      </c>
      <c r="U1380" s="17">
        <v>3679.2166588765367</v>
      </c>
      <c r="V1380" s="16">
        <v>3696.0441807890211</v>
      </c>
      <c r="W1380" s="16">
        <v>2310.4161796482822</v>
      </c>
      <c r="X1380" s="16">
        <v>2214.9859461410756</v>
      </c>
      <c r="Y1380" s="16">
        <v>3039.8759464314717</v>
      </c>
      <c r="Z1380" s="18">
        <v>6.5777239176611508E-3</v>
      </c>
      <c r="AA1380" s="19">
        <v>4.0360397343165832E-3</v>
      </c>
      <c r="AB1380" s="19">
        <v>5.4223071303527871E-3</v>
      </c>
      <c r="AC1380" s="18">
        <v>0.17063045063019786</v>
      </c>
      <c r="AD1380" s="19">
        <v>0.27300872100831658</v>
      </c>
      <c r="AE1380" s="17">
        <v>0</v>
      </c>
    </row>
    <row r="1381" spans="2:31" x14ac:dyDescent="0.25">
      <c r="B1381" s="15" t="s">
        <v>38</v>
      </c>
      <c r="C1381" s="15" t="s">
        <v>2790</v>
      </c>
      <c r="D1381" s="15" t="s">
        <v>2776</v>
      </c>
      <c r="E1381" s="15" t="s">
        <v>2791</v>
      </c>
      <c r="F1381" s="16">
        <v>928539.42</v>
      </c>
      <c r="G1381" s="16">
        <v>442285</v>
      </c>
      <c r="H1381" s="17">
        <v>1933.3380105945707</v>
      </c>
      <c r="I1381" s="16">
        <v>1933.3380105945707</v>
      </c>
      <c r="J1381" s="17">
        <v>0</v>
      </c>
      <c r="K1381" s="16">
        <v>5010.2701529996857</v>
      </c>
      <c r="L1381" s="16">
        <v>5036.1899661548559</v>
      </c>
      <c r="M1381" s="16">
        <v>5039.669909596988</v>
      </c>
      <c r="N1381" s="16">
        <v>4991.371128680692</v>
      </c>
      <c r="O1381" s="16">
        <v>4995.1332905593008</v>
      </c>
      <c r="P1381" s="17">
        <v>1184.7909899536087</v>
      </c>
      <c r="Q1381" s="16">
        <v>1189.2136993525255</v>
      </c>
      <c r="R1381" s="16">
        <v>1375.8738363231719</v>
      </c>
      <c r="S1381" s="16">
        <v>1362.6878479189454</v>
      </c>
      <c r="T1381" s="16">
        <v>0</v>
      </c>
      <c r="U1381" s="17">
        <v>5758.8171736406475</v>
      </c>
      <c r="V1381" s="16">
        <v>5780.3142773969012</v>
      </c>
      <c r="W1381" s="16">
        <v>3663.7960732738161</v>
      </c>
      <c r="X1381" s="16">
        <v>3628.6832807617466</v>
      </c>
      <c r="Y1381" s="16">
        <v>4995.1332905593008</v>
      </c>
      <c r="Z1381" s="18">
        <v>6.2135926609543125E-3</v>
      </c>
      <c r="AA1381" s="19">
        <v>3.9268550138859808E-3</v>
      </c>
      <c r="AB1381" s="19">
        <v>5.3795597504727377E-3</v>
      </c>
      <c r="AC1381" s="18">
        <v>0.17063045063019788</v>
      </c>
      <c r="AD1381" s="19">
        <v>0.27300872100831652</v>
      </c>
      <c r="AE1381" s="17">
        <v>0</v>
      </c>
    </row>
    <row r="1382" spans="2:31" x14ac:dyDescent="0.25">
      <c r="B1382" s="15" t="s">
        <v>38</v>
      </c>
      <c r="C1382" s="15" t="s">
        <v>2792</v>
      </c>
      <c r="D1382" s="15" t="s">
        <v>2776</v>
      </c>
      <c r="E1382" s="15" t="s">
        <v>2793</v>
      </c>
      <c r="F1382" s="16">
        <v>1748627.5899999996</v>
      </c>
      <c r="G1382" s="16">
        <v>900000</v>
      </c>
      <c r="H1382" s="17">
        <v>3640.8666269886294</v>
      </c>
      <c r="I1382" s="16">
        <v>3640.8666269886294</v>
      </c>
      <c r="J1382" s="17">
        <v>0</v>
      </c>
      <c r="K1382" s="16">
        <v>9655.6869282267508</v>
      </c>
      <c r="L1382" s="16">
        <v>9708.6921870439073</v>
      </c>
      <c r="M1382" s="16">
        <v>9693.6193502468868</v>
      </c>
      <c r="N1382" s="16">
        <v>9503.1449310649477</v>
      </c>
      <c r="O1382" s="16">
        <v>9481.595849588608</v>
      </c>
      <c r="P1382" s="17">
        <v>2268.7969249549606</v>
      </c>
      <c r="Q1382" s="16">
        <v>2277.8412361527012</v>
      </c>
      <c r="R1382" s="16">
        <v>2646.4426207523716</v>
      </c>
      <c r="S1382" s="16">
        <v>2594.4414431866935</v>
      </c>
      <c r="T1382" s="16">
        <v>0</v>
      </c>
      <c r="U1382" s="17">
        <v>11027.756630260419</v>
      </c>
      <c r="V1382" s="16">
        <v>11071.717577879836</v>
      </c>
      <c r="W1382" s="16">
        <v>7047.1767294945148</v>
      </c>
      <c r="X1382" s="16">
        <v>6908.7034878782542</v>
      </c>
      <c r="Y1382" s="16">
        <v>9481.595849588608</v>
      </c>
      <c r="Z1382" s="18">
        <v>6.3190911359634495E-3</v>
      </c>
      <c r="AA1382" s="19">
        <v>3.9905238534446242E-3</v>
      </c>
      <c r="AB1382" s="19">
        <v>5.4223071303527871E-3</v>
      </c>
      <c r="AC1382" s="18">
        <v>0.17063045063019794</v>
      </c>
      <c r="AD1382" s="19">
        <v>0.27300872100831658</v>
      </c>
      <c r="AE1382" s="17">
        <v>4200.9129334300624</v>
      </c>
    </row>
    <row r="1383" spans="2:31" x14ac:dyDescent="0.25">
      <c r="B1383" s="15" t="s">
        <v>38</v>
      </c>
      <c r="C1383" s="15" t="s">
        <v>2794</v>
      </c>
      <c r="D1383" s="15" t="s">
        <v>2776</v>
      </c>
      <c r="E1383" s="15" t="s">
        <v>2795</v>
      </c>
      <c r="F1383" s="16">
        <v>421823.24</v>
      </c>
      <c r="G1383" s="16">
        <v>338221</v>
      </c>
      <c r="H1383" s="17">
        <v>878.29001771853268</v>
      </c>
      <c r="I1383" s="16">
        <v>878.29001771853268</v>
      </c>
      <c r="J1383" s="17">
        <v>0</v>
      </c>
      <c r="K1383" s="16">
        <v>2567.9637500642148</v>
      </c>
      <c r="L1383" s="16">
        <v>2534.1747533528433</v>
      </c>
      <c r="M1383" s="16">
        <v>2391.2213057278113</v>
      </c>
      <c r="N1383" s="16">
        <v>2292.4534691868803</v>
      </c>
      <c r="O1383" s="16">
        <v>2287.2551620005152</v>
      </c>
      <c r="P1383" s="17">
        <v>588.03583338278747</v>
      </c>
      <c r="Q1383" s="16">
        <v>582.27040164758375</v>
      </c>
      <c r="R1383" s="16">
        <v>652.82427032458645</v>
      </c>
      <c r="S1383" s="16">
        <v>625.85978959378474</v>
      </c>
      <c r="T1383" s="16">
        <v>0</v>
      </c>
      <c r="U1383" s="17">
        <v>2858.2179343999601</v>
      </c>
      <c r="V1383" s="16">
        <v>2830.1943694237925</v>
      </c>
      <c r="W1383" s="16">
        <v>1738.3970354032249</v>
      </c>
      <c r="X1383" s="16">
        <v>1666.5936795930957</v>
      </c>
      <c r="Y1383" s="16">
        <v>2287.2551620005152</v>
      </c>
      <c r="Z1383" s="18">
        <v>6.742649247850536E-3</v>
      </c>
      <c r="AA1383" s="19">
        <v>4.0360397343165832E-3</v>
      </c>
      <c r="AB1383" s="19">
        <v>5.4223071303527879E-3</v>
      </c>
      <c r="AC1383" s="18">
        <v>0.17063045063019786</v>
      </c>
      <c r="AD1383" s="19">
        <v>0.27300872100831652</v>
      </c>
      <c r="AE1383" s="17">
        <v>1658.25</v>
      </c>
    </row>
    <row r="1384" spans="2:31" x14ac:dyDescent="0.25">
      <c r="B1384" s="15" t="s">
        <v>38</v>
      </c>
      <c r="C1384" s="15" t="s">
        <v>2796</v>
      </c>
      <c r="D1384" s="15" t="s">
        <v>2776</v>
      </c>
      <c r="E1384" s="15" t="s">
        <v>2797</v>
      </c>
      <c r="F1384" s="16">
        <v>1462868.5800000003</v>
      </c>
      <c r="G1384" s="16">
        <v>389180</v>
      </c>
      <c r="H1384" s="17">
        <v>3045.8797648230207</v>
      </c>
      <c r="I1384" s="16">
        <v>3045.8797648230207</v>
      </c>
      <c r="J1384" s="17">
        <v>0</v>
      </c>
      <c r="K1384" s="16">
        <v>6883.1347295427331</v>
      </c>
      <c r="L1384" s="16">
        <v>6904.7439084810176</v>
      </c>
      <c r="M1384" s="16">
        <v>7009.3894997057259</v>
      </c>
      <c r="N1384" s="16">
        <v>7086.2826219913959</v>
      </c>
      <c r="O1384" s="16">
        <v>7091.7490422185328</v>
      </c>
      <c r="P1384" s="17">
        <v>1694.1922174873946</v>
      </c>
      <c r="Q1384" s="16">
        <v>1697.8794014273822</v>
      </c>
      <c r="R1384" s="16">
        <v>1913.6244623637838</v>
      </c>
      <c r="S1384" s="16">
        <v>1934.6169553333191</v>
      </c>
      <c r="T1384" s="16">
        <v>0</v>
      </c>
      <c r="U1384" s="17">
        <v>8234.8222768783598</v>
      </c>
      <c r="V1384" s="16">
        <v>8252.7442718766561</v>
      </c>
      <c r="W1384" s="16">
        <v>5095.7650373419419</v>
      </c>
      <c r="X1384" s="16">
        <v>5151.6656666580766</v>
      </c>
      <c r="Y1384" s="16">
        <v>7091.7490422185328</v>
      </c>
      <c r="Z1384" s="18">
        <v>5.6353546634910334E-3</v>
      </c>
      <c r="AA1384" s="19">
        <v>3.5025124075055382E-3</v>
      </c>
      <c r="AB1384" s="19">
        <v>4.8478374196939357E-3</v>
      </c>
      <c r="AC1384" s="18">
        <v>0.17063045063019783</v>
      </c>
      <c r="AD1384" s="19">
        <v>0.27300872100831652</v>
      </c>
      <c r="AE1384" s="17">
        <v>0</v>
      </c>
    </row>
    <row r="1385" spans="2:31" x14ac:dyDescent="0.25">
      <c r="B1385" s="15" t="s">
        <v>38</v>
      </c>
      <c r="C1385" s="15" t="s">
        <v>2798</v>
      </c>
      <c r="D1385" s="15" t="s">
        <v>2776</v>
      </c>
      <c r="E1385" s="15" t="s">
        <v>2799</v>
      </c>
      <c r="F1385" s="16">
        <v>2853224.7000000007</v>
      </c>
      <c r="G1385" s="16">
        <v>736372</v>
      </c>
      <c r="H1385" s="17">
        <v>5940.7792996847575</v>
      </c>
      <c r="I1385" s="16">
        <v>5940.7792996847575</v>
      </c>
      <c r="J1385" s="17">
        <v>0</v>
      </c>
      <c r="K1385" s="16">
        <v>13350.538987415834</v>
      </c>
      <c r="L1385" s="16">
        <v>13391.267647852408</v>
      </c>
      <c r="M1385" s="16">
        <v>13602.688190232864</v>
      </c>
      <c r="N1385" s="16">
        <v>13763.950598822976</v>
      </c>
      <c r="O1385" s="16">
        <v>13774.578485756534</v>
      </c>
      <c r="P1385" s="17">
        <v>3291.6863325785503</v>
      </c>
      <c r="Q1385" s="16">
        <v>3298.635882262407</v>
      </c>
      <c r="R1385" s="16">
        <v>3713.6525050904065</v>
      </c>
      <c r="S1385" s="16">
        <v>3757.6785490062907</v>
      </c>
      <c r="T1385" s="16">
        <v>0</v>
      </c>
      <c r="U1385" s="17">
        <v>15999.631954522041</v>
      </c>
      <c r="V1385" s="16">
        <v>16033.411065274759</v>
      </c>
      <c r="W1385" s="16">
        <v>9889.0356851424585</v>
      </c>
      <c r="X1385" s="16">
        <v>10006.272049816685</v>
      </c>
      <c r="Y1385" s="16">
        <v>13774.578485756534</v>
      </c>
      <c r="Z1385" s="18">
        <v>5.6134806031569815E-3</v>
      </c>
      <c r="AA1385" s="19">
        <v>3.4864600280095606E-3</v>
      </c>
      <c r="AB1385" s="19">
        <v>4.8277229920785881E-3</v>
      </c>
      <c r="AC1385" s="18">
        <v>0.17063045063019783</v>
      </c>
      <c r="AD1385" s="19">
        <v>0.27300872100831658</v>
      </c>
      <c r="AE1385" s="17">
        <v>0</v>
      </c>
    </row>
    <row r="1386" spans="2:31" x14ac:dyDescent="0.25">
      <c r="B1386" s="15" t="s">
        <v>38</v>
      </c>
      <c r="C1386" s="15" t="s">
        <v>2800</v>
      </c>
      <c r="D1386" s="15" t="s">
        <v>2776</v>
      </c>
      <c r="E1386" s="15" t="s">
        <v>2801</v>
      </c>
      <c r="F1386" s="16">
        <v>4843032.5299999975</v>
      </c>
      <c r="G1386" s="16">
        <v>4764159</v>
      </c>
      <c r="H1386" s="17">
        <v>10083.814079530399</v>
      </c>
      <c r="I1386" s="16">
        <v>10083.814079530399</v>
      </c>
      <c r="J1386" s="17">
        <v>0</v>
      </c>
      <c r="K1386" s="16">
        <v>29483.278297852383</v>
      </c>
      <c r="L1386" s="16">
        <v>29095.340425512215</v>
      </c>
      <c r="M1386" s="16">
        <v>27454.064811765373</v>
      </c>
      <c r="N1386" s="16">
        <v>26320.092569540284</v>
      </c>
      <c r="O1386" s="16">
        <v>26260.409819949487</v>
      </c>
      <c r="P1386" s="17">
        <v>6751.3508024794946</v>
      </c>
      <c r="Q1386" s="16">
        <v>6685.1567885055683</v>
      </c>
      <c r="R1386" s="16">
        <v>7495.1991207394985</v>
      </c>
      <c r="S1386" s="16">
        <v>7185.6148092306503</v>
      </c>
      <c r="T1386" s="16">
        <v>0</v>
      </c>
      <c r="U1386" s="17">
        <v>32815.741574903288</v>
      </c>
      <c r="V1386" s="16">
        <v>32493.997716537044</v>
      </c>
      <c r="W1386" s="16">
        <v>19958.865691025872</v>
      </c>
      <c r="X1386" s="16">
        <v>19134.477760309634</v>
      </c>
      <c r="Y1386" s="16">
        <v>26260.409819949487</v>
      </c>
      <c r="Z1386" s="18">
        <v>6.7426492478505368E-3</v>
      </c>
      <c r="AA1386" s="19">
        <v>4.0360397343165814E-3</v>
      </c>
      <c r="AB1386" s="19">
        <v>5.4223071303527879E-3</v>
      </c>
      <c r="AC1386" s="18">
        <v>0.17063045063019797</v>
      </c>
      <c r="AD1386" s="19">
        <v>0.27300872100831675</v>
      </c>
      <c r="AE1386" s="17">
        <v>0</v>
      </c>
    </row>
    <row r="1387" spans="2:31" x14ac:dyDescent="0.25">
      <c r="B1387" s="15" t="s">
        <v>38</v>
      </c>
      <c r="C1387" s="15" t="s">
        <v>2802</v>
      </c>
      <c r="D1387" s="15" t="s">
        <v>2776</v>
      </c>
      <c r="E1387" s="15" t="s">
        <v>2803</v>
      </c>
      <c r="F1387" s="16">
        <v>1588495.7800000003</v>
      </c>
      <c r="G1387" s="16">
        <v>467991</v>
      </c>
      <c r="H1387" s="17">
        <v>3307.4516870194598</v>
      </c>
      <c r="I1387" s="16">
        <v>3307.4516870194598</v>
      </c>
      <c r="J1387" s="17">
        <v>0</v>
      </c>
      <c r="K1387" s="16">
        <v>7623.3102985856003</v>
      </c>
      <c r="L1387" s="16">
        <v>7649.6120552684743</v>
      </c>
      <c r="M1387" s="16">
        <v>7748.612755063873</v>
      </c>
      <c r="N1387" s="16">
        <v>7809.5361558566374</v>
      </c>
      <c r="O1387" s="16">
        <v>7815.5399914181835</v>
      </c>
      <c r="P1387" s="17">
        <v>1865.1208433352278</v>
      </c>
      <c r="Q1387" s="16">
        <v>1869.6087239303918</v>
      </c>
      <c r="R1387" s="16">
        <v>2115.438857848716</v>
      </c>
      <c r="S1387" s="16">
        <v>2132.0714775786132</v>
      </c>
      <c r="T1387" s="16">
        <v>0</v>
      </c>
      <c r="U1387" s="17">
        <v>9065.6411422698329</v>
      </c>
      <c r="V1387" s="16">
        <v>9087.4550183575411</v>
      </c>
      <c r="W1387" s="16">
        <v>5633.173897215157</v>
      </c>
      <c r="X1387" s="16">
        <v>5677.4646782780237</v>
      </c>
      <c r="Y1387" s="16">
        <v>7815.5399914181835</v>
      </c>
      <c r="Z1387" s="18">
        <v>5.7139264671598215E-3</v>
      </c>
      <c r="AA1387" s="19">
        <v>3.5601726859775412E-3</v>
      </c>
      <c r="AB1387" s="19">
        <v>4.9200886082418063E-3</v>
      </c>
      <c r="AC1387" s="18">
        <v>0.17063045063019786</v>
      </c>
      <c r="AD1387" s="19">
        <v>0.27300872100831658</v>
      </c>
      <c r="AE1387" s="17">
        <v>4133.2065463470863</v>
      </c>
    </row>
    <row r="1388" spans="2:31" x14ac:dyDescent="0.25">
      <c r="B1388" s="15" t="s">
        <v>38</v>
      </c>
      <c r="C1388" s="15" t="s">
        <v>2804</v>
      </c>
      <c r="D1388" s="15" t="s">
        <v>2776</v>
      </c>
      <c r="E1388" s="15" t="s">
        <v>2805</v>
      </c>
      <c r="F1388" s="16">
        <v>2135780.87</v>
      </c>
      <c r="G1388" s="16">
        <v>512422</v>
      </c>
      <c r="H1388" s="17">
        <v>4446.9693470544753</v>
      </c>
      <c r="I1388" s="16">
        <v>4446.9693470544753</v>
      </c>
      <c r="J1388" s="17">
        <v>0</v>
      </c>
      <c r="K1388" s="16">
        <v>9866.1497760031725</v>
      </c>
      <c r="L1388" s="16">
        <v>9894.2128780973835</v>
      </c>
      <c r="M1388" s="16">
        <v>10064.975658175981</v>
      </c>
      <c r="N1388" s="16">
        <v>10204.9793074115</v>
      </c>
      <c r="O1388" s="16">
        <v>10212.876720665159</v>
      </c>
      <c r="P1388" s="17">
        <v>2442.2539658910291</v>
      </c>
      <c r="Q1388" s="16">
        <v>2447.0423856474445</v>
      </c>
      <c r="R1388" s="16">
        <v>2747.8261314184633</v>
      </c>
      <c r="S1388" s="16">
        <v>2786.0483486327339</v>
      </c>
      <c r="T1388" s="16">
        <v>0</v>
      </c>
      <c r="U1388" s="17">
        <v>11870.86515716662</v>
      </c>
      <c r="V1388" s="16">
        <v>11894.139839504414</v>
      </c>
      <c r="W1388" s="16">
        <v>7317.1495267575174</v>
      </c>
      <c r="X1388" s="16">
        <v>7418.9309587787666</v>
      </c>
      <c r="Y1388" s="16">
        <v>10212.876720665159</v>
      </c>
      <c r="Z1388" s="18">
        <v>5.5635400921703717E-3</v>
      </c>
      <c r="AA1388" s="19">
        <v>3.4498109549825407E-3</v>
      </c>
      <c r="AB1388" s="19">
        <v>4.7817998859897822E-3</v>
      </c>
      <c r="AC1388" s="18">
        <v>0.17063045063019788</v>
      </c>
      <c r="AD1388" s="19">
        <v>0.27300872100831652</v>
      </c>
      <c r="AE1388" s="17">
        <v>5214.5</v>
      </c>
    </row>
    <row r="1389" spans="2:31" x14ac:dyDescent="0.25">
      <c r="B1389" s="15" t="s">
        <v>38</v>
      </c>
      <c r="C1389" s="15" t="s">
        <v>2806</v>
      </c>
      <c r="D1389" s="15" t="s">
        <v>2776</v>
      </c>
      <c r="E1389" s="15" t="s">
        <v>2807</v>
      </c>
      <c r="F1389" s="16">
        <v>1515031.0599999998</v>
      </c>
      <c r="G1389" s="16">
        <v>423740</v>
      </c>
      <c r="H1389" s="17">
        <v>3154.4887297616115</v>
      </c>
      <c r="I1389" s="16">
        <v>3154.4887297616115</v>
      </c>
      <c r="J1389" s="17">
        <v>0</v>
      </c>
      <c r="K1389" s="16">
        <v>7196.4989547137175</v>
      </c>
      <c r="L1389" s="16">
        <v>7220.1713430624513</v>
      </c>
      <c r="M1389" s="16">
        <v>7321.8811128433208</v>
      </c>
      <c r="N1389" s="16">
        <v>7391.2300732620715</v>
      </c>
      <c r="O1389" s="16">
        <v>7396.9223872918064</v>
      </c>
      <c r="P1389" s="17">
        <v>1766.1936930696538</v>
      </c>
      <c r="Q1389" s="16">
        <v>1770.2329233610908</v>
      </c>
      <c r="R1389" s="16">
        <v>1998.9373979923048</v>
      </c>
      <c r="S1389" s="16">
        <v>2017.8702689794727</v>
      </c>
      <c r="T1389" s="16">
        <v>0</v>
      </c>
      <c r="U1389" s="17">
        <v>8584.7939914056751</v>
      </c>
      <c r="V1389" s="16">
        <v>8604.427149462972</v>
      </c>
      <c r="W1389" s="16">
        <v>5322.943714851016</v>
      </c>
      <c r="X1389" s="16">
        <v>5373.3598042825988</v>
      </c>
      <c r="Y1389" s="16">
        <v>7396.9223872918064</v>
      </c>
      <c r="Z1389" s="18">
        <v>5.672893973826732E-3</v>
      </c>
      <c r="AA1389" s="19">
        <v>3.5300608025599211E-3</v>
      </c>
      <c r="AB1389" s="19">
        <v>4.8823569249410682E-3</v>
      </c>
      <c r="AC1389" s="18">
        <v>0.17063045063019788</v>
      </c>
      <c r="AD1389" s="19">
        <v>0.27300872100831658</v>
      </c>
      <c r="AE1389" s="17">
        <v>0</v>
      </c>
    </row>
    <row r="1390" spans="2:31" x14ac:dyDescent="0.25">
      <c r="B1390" s="15" t="s">
        <v>38</v>
      </c>
      <c r="C1390" s="15" t="s">
        <v>2808</v>
      </c>
      <c r="D1390" s="15" t="s">
        <v>2776</v>
      </c>
      <c r="E1390" s="15" t="s">
        <v>2809</v>
      </c>
      <c r="F1390" s="16">
        <v>1929186.81</v>
      </c>
      <c r="G1390" s="16">
        <v>416829</v>
      </c>
      <c r="H1390" s="17">
        <v>4016.8140511586307</v>
      </c>
      <c r="I1390" s="16">
        <v>4016.8140511586307</v>
      </c>
      <c r="J1390" s="17">
        <v>0</v>
      </c>
      <c r="K1390" s="16">
        <v>8760.634076878574</v>
      </c>
      <c r="L1390" s="16">
        <v>8783.1059734022965</v>
      </c>
      <c r="M1390" s="16">
        <v>8952.1878343977296</v>
      </c>
      <c r="N1390" s="16">
        <v>9101.5388971459106</v>
      </c>
      <c r="O1390" s="16">
        <v>9108.6034655788826</v>
      </c>
      <c r="P1390" s="17">
        <v>2180.2217319909664</v>
      </c>
      <c r="Q1390" s="16">
        <v>2184.0561218213243</v>
      </c>
      <c r="R1390" s="16">
        <v>2444.025350895135</v>
      </c>
      <c r="S1390" s="16">
        <v>2484.7994935172351</v>
      </c>
      <c r="T1390" s="16">
        <v>0</v>
      </c>
      <c r="U1390" s="17">
        <v>10597.226396046239</v>
      </c>
      <c r="V1390" s="16">
        <v>10615.863902739604</v>
      </c>
      <c r="W1390" s="16">
        <v>6508.1624835025941</v>
      </c>
      <c r="X1390" s="16">
        <v>6616.7394036286751</v>
      </c>
      <c r="Y1390" s="16">
        <v>9108.6034655788826</v>
      </c>
      <c r="Z1390" s="18">
        <v>5.4979357594679597E-3</v>
      </c>
      <c r="AA1390" s="19">
        <v>3.4016669145512323E-3</v>
      </c>
      <c r="AB1390" s="19">
        <v>4.7214730156582823E-3</v>
      </c>
      <c r="AC1390" s="18">
        <v>0.17063045063019786</v>
      </c>
      <c r="AD1390" s="19">
        <v>0.27300872100831652</v>
      </c>
      <c r="AE1390" s="17">
        <v>0</v>
      </c>
    </row>
    <row r="1391" spans="2:31" x14ac:dyDescent="0.25">
      <c r="B1391" s="15" t="s">
        <v>38</v>
      </c>
      <c r="C1391" s="15" t="s">
        <v>2810</v>
      </c>
      <c r="D1391" s="15" t="s">
        <v>2776</v>
      </c>
      <c r="E1391" s="15" t="s">
        <v>2811</v>
      </c>
      <c r="F1391" s="16">
        <v>1019676.78</v>
      </c>
      <c r="G1391" s="16">
        <v>491303</v>
      </c>
      <c r="H1391" s="17">
        <v>2123.0976680501917</v>
      </c>
      <c r="I1391" s="16">
        <v>2123.0976680501917</v>
      </c>
      <c r="J1391" s="17">
        <v>0</v>
      </c>
      <c r="K1391" s="16">
        <v>5520.4501093344479</v>
      </c>
      <c r="L1391" s="16">
        <v>5549.2644341164432</v>
      </c>
      <c r="M1391" s="16">
        <v>5551.2784324184386</v>
      </c>
      <c r="N1391" s="16">
        <v>5495.4505034807808</v>
      </c>
      <c r="O1391" s="16">
        <v>5499.590323611239</v>
      </c>
      <c r="P1391" s="17">
        <v>1304.2220016685883</v>
      </c>
      <c r="Q1391" s="16">
        <v>1309.1386028907448</v>
      </c>
      <c r="R1391" s="16">
        <v>1515.5474247956104</v>
      </c>
      <c r="S1391" s="16">
        <v>1500.3059133197887</v>
      </c>
      <c r="T1391" s="16">
        <v>0</v>
      </c>
      <c r="U1391" s="17">
        <v>6339.3257757160518</v>
      </c>
      <c r="V1391" s="16">
        <v>6363.2234992758904</v>
      </c>
      <c r="W1391" s="16">
        <v>4035.7310076228282</v>
      </c>
      <c r="X1391" s="16">
        <v>3995.1445901609923</v>
      </c>
      <c r="Y1391" s="16">
        <v>5499.590323611239</v>
      </c>
      <c r="Z1391" s="18">
        <v>6.2287136101068924E-3</v>
      </c>
      <c r="AA1391" s="19">
        <v>3.9379515917700022E-3</v>
      </c>
      <c r="AB1391" s="19">
        <v>5.3934643128886774E-3</v>
      </c>
      <c r="AC1391" s="18">
        <v>0.17063045063019786</v>
      </c>
      <c r="AD1391" s="19">
        <v>0.27300872100831658</v>
      </c>
      <c r="AE1391" s="17">
        <v>0</v>
      </c>
    </row>
    <row r="1392" spans="2:31" x14ac:dyDescent="0.25">
      <c r="B1392" s="15" t="s">
        <v>38</v>
      </c>
      <c r="C1392" s="15" t="s">
        <v>2812</v>
      </c>
      <c r="D1392" s="15" t="s">
        <v>2776</v>
      </c>
      <c r="E1392" s="15" t="s">
        <v>2813</v>
      </c>
      <c r="F1392" s="16">
        <v>1113022.4700000002</v>
      </c>
      <c r="G1392" s="16">
        <v>475397</v>
      </c>
      <c r="H1392" s="17">
        <v>2317.4553514344657</v>
      </c>
      <c r="I1392" s="16">
        <v>2317.4553514344657</v>
      </c>
      <c r="J1392" s="17">
        <v>0</v>
      </c>
      <c r="K1392" s="16">
        <v>5825.8634065035249</v>
      </c>
      <c r="L1392" s="16">
        <v>5853.5103802022395</v>
      </c>
      <c r="M1392" s="16">
        <v>5875.3345280552485</v>
      </c>
      <c r="N1392" s="16">
        <v>5844.6738547296427</v>
      </c>
      <c r="O1392" s="16">
        <v>5849.1014766297994</v>
      </c>
      <c r="P1392" s="17">
        <v>1389.4981492923025</v>
      </c>
      <c r="Q1392" s="16">
        <v>1394.215564873075</v>
      </c>
      <c r="R1392" s="16">
        <v>1604.0175650003644</v>
      </c>
      <c r="S1392" s="16">
        <v>1595.6469337904775</v>
      </c>
      <c r="T1392" s="16">
        <v>0</v>
      </c>
      <c r="U1392" s="17">
        <v>6753.8206086456876</v>
      </c>
      <c r="V1392" s="16">
        <v>6776.7501667636297</v>
      </c>
      <c r="W1392" s="16">
        <v>4271.3169630548837</v>
      </c>
      <c r="X1392" s="16">
        <v>4249.0269209391654</v>
      </c>
      <c r="Y1392" s="16">
        <v>5849.1014766297994</v>
      </c>
      <c r="Z1392" s="18">
        <v>6.0783008160694698E-3</v>
      </c>
      <c r="AA1392" s="19">
        <v>3.8275704730354851E-3</v>
      </c>
      <c r="AB1392" s="19">
        <v>5.2551512968375185E-3</v>
      </c>
      <c r="AC1392" s="18">
        <v>0.17063045063019788</v>
      </c>
      <c r="AD1392" s="19">
        <v>0.27300872100831652</v>
      </c>
      <c r="AE1392" s="17">
        <v>0</v>
      </c>
    </row>
    <row r="1393" spans="2:31" x14ac:dyDescent="0.25">
      <c r="B1393" s="15" t="s">
        <v>38</v>
      </c>
      <c r="C1393" s="15" t="s">
        <v>2814</v>
      </c>
      <c r="D1393" s="15" t="s">
        <v>2776</v>
      </c>
      <c r="E1393" s="15" t="s">
        <v>2815</v>
      </c>
      <c r="F1393" s="16">
        <v>615275.07999999996</v>
      </c>
      <c r="G1393" s="16">
        <v>445598</v>
      </c>
      <c r="H1393" s="17">
        <v>1281.0815281656166</v>
      </c>
      <c r="I1393" s="16">
        <v>1281.0815281656166</v>
      </c>
      <c r="J1393" s="17">
        <v>0</v>
      </c>
      <c r="K1393" s="16">
        <v>3745.6544636039016</v>
      </c>
      <c r="L1393" s="16">
        <v>3696.3695364512187</v>
      </c>
      <c r="M1393" s="16">
        <v>3487.8563831129445</v>
      </c>
      <c r="N1393" s="16">
        <v>3343.7927498974095</v>
      </c>
      <c r="O1393" s="16">
        <v>3336.2104534123819</v>
      </c>
      <c r="P1393" s="17">
        <v>857.71422747466761</v>
      </c>
      <c r="Q1393" s="16">
        <v>849.30471814532837</v>
      </c>
      <c r="R1393" s="16">
        <v>952.21521021435797</v>
      </c>
      <c r="S1393" s="16">
        <v>912.8845819663685</v>
      </c>
      <c r="T1393" s="16">
        <v>0</v>
      </c>
      <c r="U1393" s="17">
        <v>4169.021764294851</v>
      </c>
      <c r="V1393" s="16">
        <v>4128.1463464715071</v>
      </c>
      <c r="W1393" s="16">
        <v>2535.6411728985868</v>
      </c>
      <c r="X1393" s="16">
        <v>2430.9081679310411</v>
      </c>
      <c r="Y1393" s="16">
        <v>3336.2104534123819</v>
      </c>
      <c r="Z1393" s="18">
        <v>6.7426492478505368E-3</v>
      </c>
      <c r="AA1393" s="19">
        <v>4.0360397343165823E-3</v>
      </c>
      <c r="AB1393" s="19">
        <v>5.4223071303527879E-3</v>
      </c>
      <c r="AC1393" s="18">
        <v>0.17063045063019788</v>
      </c>
      <c r="AD1393" s="19">
        <v>0.27300872100831658</v>
      </c>
      <c r="AE1393" s="17">
        <v>0</v>
      </c>
    </row>
    <row r="1394" spans="2:31" x14ac:dyDescent="0.25">
      <c r="B1394" s="15" t="s">
        <v>38</v>
      </c>
      <c r="C1394" s="15" t="s">
        <v>2816</v>
      </c>
      <c r="D1394" s="15" t="s">
        <v>2776</v>
      </c>
      <c r="E1394" s="15" t="s">
        <v>2817</v>
      </c>
      <c r="F1394" s="16">
        <v>709572.56</v>
      </c>
      <c r="G1394" s="16">
        <v>300000</v>
      </c>
      <c r="H1394" s="17">
        <v>1477.4209602462506</v>
      </c>
      <c r="I1394" s="16">
        <v>1477.4209602462506</v>
      </c>
      <c r="J1394" s="17">
        <v>0</v>
      </c>
      <c r="K1394" s="16">
        <v>3703.9991564976244</v>
      </c>
      <c r="L1394" s="16">
        <v>3721.4324638392854</v>
      </c>
      <c r="M1394" s="16">
        <v>3736.3368347223031</v>
      </c>
      <c r="N1394" s="16">
        <v>3718.3190736675024</v>
      </c>
      <c r="O1394" s="16">
        <v>3721.1371608973323</v>
      </c>
      <c r="P1394" s="17">
        <v>884.10804942437983</v>
      </c>
      <c r="Q1394" s="16">
        <v>887.08270251206181</v>
      </c>
      <c r="R1394" s="16">
        <v>1020.0525405037976</v>
      </c>
      <c r="S1394" s="16">
        <v>1015.1335346027871</v>
      </c>
      <c r="T1394" s="16">
        <v>0</v>
      </c>
      <c r="U1394" s="17">
        <v>4297.3120673194953</v>
      </c>
      <c r="V1394" s="16">
        <v>4311.7707215734745</v>
      </c>
      <c r="W1394" s="16">
        <v>2716.2842942185057</v>
      </c>
      <c r="X1394" s="16">
        <v>2703.1855390647152</v>
      </c>
      <c r="Y1394" s="16">
        <v>3721.1371608973323</v>
      </c>
      <c r="Z1394" s="18">
        <v>6.0663864939288024E-3</v>
      </c>
      <c r="AA1394" s="19">
        <v>3.8188270930905369E-3</v>
      </c>
      <c r="AB1394" s="19">
        <v>5.2441954081444923E-3</v>
      </c>
      <c r="AC1394" s="18">
        <v>0.17063045063019786</v>
      </c>
      <c r="AD1394" s="19">
        <v>0.27300872100831647</v>
      </c>
      <c r="AE1394" s="17">
        <v>0</v>
      </c>
    </row>
    <row r="1395" spans="2:31" x14ac:dyDescent="0.25">
      <c r="B1395" s="15" t="s">
        <v>38</v>
      </c>
      <c r="C1395" s="15" t="s">
        <v>2818</v>
      </c>
      <c r="D1395" s="15" t="s">
        <v>2776</v>
      </c>
      <c r="E1395" s="15" t="s">
        <v>2819</v>
      </c>
      <c r="F1395" s="16">
        <v>817383.89999999991</v>
      </c>
      <c r="G1395" s="16">
        <v>369318</v>
      </c>
      <c r="H1395" s="17">
        <v>1701.897979859629</v>
      </c>
      <c r="I1395" s="16">
        <v>1701.897979859629</v>
      </c>
      <c r="J1395" s="17">
        <v>0</v>
      </c>
      <c r="K1395" s="16">
        <v>4344.7359144268539</v>
      </c>
      <c r="L1395" s="16">
        <v>4366.3015459257203</v>
      </c>
      <c r="M1395" s="16">
        <v>4375.8188343345664</v>
      </c>
      <c r="N1395" s="16">
        <v>4343.2588079486222</v>
      </c>
      <c r="O1395" s="16">
        <v>4346.5406181221424</v>
      </c>
      <c r="P1395" s="17">
        <v>1031.7398661779309</v>
      </c>
      <c r="Q1395" s="16">
        <v>1035.419619598707</v>
      </c>
      <c r="R1395" s="16">
        <v>1194.6367033257827</v>
      </c>
      <c r="S1395" s="16">
        <v>1185.7475321661523</v>
      </c>
      <c r="T1395" s="16">
        <v>0</v>
      </c>
      <c r="U1395" s="17">
        <v>5014.8940281085524</v>
      </c>
      <c r="V1395" s="16">
        <v>5032.7799061866426</v>
      </c>
      <c r="W1395" s="16">
        <v>3181.1821310087835</v>
      </c>
      <c r="X1395" s="16">
        <v>3157.51127578247</v>
      </c>
      <c r="Y1395" s="16">
        <v>4346.5406181221424</v>
      </c>
      <c r="Z1395" s="18">
        <v>6.1462391994111919E-3</v>
      </c>
      <c r="AA1395" s="19">
        <v>3.877427367232982E-3</v>
      </c>
      <c r="AB1395" s="19">
        <v>5.3176244578858759E-3</v>
      </c>
      <c r="AC1395" s="18">
        <v>0.17063045063019788</v>
      </c>
      <c r="AD1395" s="19">
        <v>0.27300872100831658</v>
      </c>
      <c r="AE1395" s="17">
        <v>0</v>
      </c>
    </row>
    <row r="1396" spans="2:31" x14ac:dyDescent="0.25">
      <c r="B1396" s="15" t="s">
        <v>38</v>
      </c>
      <c r="C1396" s="15" t="s">
        <v>2820</v>
      </c>
      <c r="D1396" s="15" t="s">
        <v>2776</v>
      </c>
      <c r="E1396" s="15" t="s">
        <v>2821</v>
      </c>
      <c r="F1396" s="16">
        <v>952399.63999999978</v>
      </c>
      <c r="G1396" s="16">
        <v>450496</v>
      </c>
      <c r="H1396" s="17">
        <v>1983.0180449297297</v>
      </c>
      <c r="I1396" s="16">
        <v>1983.0180449297297</v>
      </c>
      <c r="J1396" s="17">
        <v>0</v>
      </c>
      <c r="K1396" s="16">
        <v>5128.65742346156</v>
      </c>
      <c r="L1396" s="16">
        <v>5155.0461483377239</v>
      </c>
      <c r="M1396" s="16">
        <v>5159.6322876165632</v>
      </c>
      <c r="N1396" s="16">
        <v>5111.6610404481416</v>
      </c>
      <c r="O1396" s="16">
        <v>5115.5151531194524</v>
      </c>
      <c r="P1396" s="17">
        <v>1213.4683899073295</v>
      </c>
      <c r="Q1396" s="16">
        <v>1217.9711099245051</v>
      </c>
      <c r="R1396" s="16">
        <v>1408.6246117154128</v>
      </c>
      <c r="S1396" s="16">
        <v>1395.52804288078</v>
      </c>
      <c r="T1396" s="16">
        <v>0</v>
      </c>
      <c r="U1396" s="17">
        <v>5898.2070784839598</v>
      </c>
      <c r="V1396" s="16">
        <v>5920.0930833429484</v>
      </c>
      <c r="W1396" s="16">
        <v>3751.0076759011504</v>
      </c>
      <c r="X1396" s="16">
        <v>3716.1329975673616</v>
      </c>
      <c r="Y1396" s="16">
        <v>5115.5151531194524</v>
      </c>
      <c r="Z1396" s="18">
        <v>6.2044858405379648E-3</v>
      </c>
      <c r="AA1396" s="19">
        <v>3.9201719319573204E-3</v>
      </c>
      <c r="AB1396" s="19">
        <v>5.3711855173732047E-3</v>
      </c>
      <c r="AC1396" s="18">
        <v>0.17063045063019791</v>
      </c>
      <c r="AD1396" s="19">
        <v>0.27300872100831663</v>
      </c>
      <c r="AE1396" s="17">
        <v>0</v>
      </c>
    </row>
    <row r="1397" spans="2:31" x14ac:dyDescent="0.25">
      <c r="B1397" s="15" t="s">
        <v>38</v>
      </c>
      <c r="C1397" s="15" t="s">
        <v>2822</v>
      </c>
      <c r="D1397" s="15" t="s">
        <v>2776</v>
      </c>
      <c r="E1397" s="15" t="s">
        <v>2823</v>
      </c>
      <c r="F1397" s="16">
        <v>2246124.4</v>
      </c>
      <c r="G1397" s="16">
        <v>504240</v>
      </c>
      <c r="H1397" s="17">
        <v>4676.7187106002712</v>
      </c>
      <c r="I1397" s="16">
        <v>4676.7187106002712</v>
      </c>
      <c r="J1397" s="17">
        <v>0</v>
      </c>
      <c r="K1397" s="16">
        <v>10262.057779648319</v>
      </c>
      <c r="L1397" s="16">
        <v>10289.404739353828</v>
      </c>
      <c r="M1397" s="16">
        <v>10480.161440652981</v>
      </c>
      <c r="N1397" s="16">
        <v>10644.633424753189</v>
      </c>
      <c r="O1397" s="16">
        <v>10652.886952101759</v>
      </c>
      <c r="P1397" s="17">
        <v>2549.0101643949229</v>
      </c>
      <c r="Q1397" s="16">
        <v>2553.6763884528386</v>
      </c>
      <c r="R1397" s="16">
        <v>2861.1754708733465</v>
      </c>
      <c r="S1397" s="16">
        <v>2906.0777568942276</v>
      </c>
      <c r="T1397" s="16">
        <v>0</v>
      </c>
      <c r="U1397" s="17">
        <v>12389.766325853667</v>
      </c>
      <c r="V1397" s="16">
        <v>12412.44706150126</v>
      </c>
      <c r="W1397" s="16">
        <v>7618.9859697796346</v>
      </c>
      <c r="X1397" s="16">
        <v>7738.555667858961</v>
      </c>
      <c r="Y1397" s="16">
        <v>10652.886952101759</v>
      </c>
      <c r="Z1397" s="18">
        <v>5.5211130308176447E-3</v>
      </c>
      <c r="AA1397" s="19">
        <v>3.418675661427879E-3</v>
      </c>
      <c r="AB1397" s="19">
        <v>4.7427858190319996E-3</v>
      </c>
      <c r="AC1397" s="18">
        <v>0.17063045063019788</v>
      </c>
      <c r="AD1397" s="19">
        <v>0.27300872100831658</v>
      </c>
      <c r="AE1397" s="17">
        <v>0</v>
      </c>
    </row>
    <row r="1398" spans="2:31" x14ac:dyDescent="0.25">
      <c r="B1398" s="15" t="s">
        <v>38</v>
      </c>
      <c r="C1398" s="15" t="s">
        <v>2824</v>
      </c>
      <c r="D1398" s="15" t="s">
        <v>2776</v>
      </c>
      <c r="E1398" s="15" t="s">
        <v>2825</v>
      </c>
      <c r="F1398" s="16">
        <v>60654202.130000003</v>
      </c>
      <c r="G1398" s="16">
        <v>25554588.23490113</v>
      </c>
      <c r="H1398" s="17">
        <v>126289.81813202413</v>
      </c>
      <c r="I1398" s="16">
        <v>126289.81813202413</v>
      </c>
      <c r="J1398" s="17">
        <v>0</v>
      </c>
      <c r="K1398" s="16">
        <v>316323.96461894567</v>
      </c>
      <c r="L1398" s="16">
        <v>317808.57558685692</v>
      </c>
      <c r="M1398" s="16">
        <v>319111.41427692457</v>
      </c>
      <c r="N1398" s="16">
        <v>317615.71137357899</v>
      </c>
      <c r="O1398" s="16">
        <v>317856.46736766794</v>
      </c>
      <c r="P1398" s="17">
        <v>75523.38920593448</v>
      </c>
      <c r="Q1398" s="16">
        <v>75776.709044399686</v>
      </c>
      <c r="R1398" s="16">
        <v>87120.199070898219</v>
      </c>
      <c r="S1398" s="16">
        <v>86711.85913424693</v>
      </c>
      <c r="T1398" s="16">
        <v>0</v>
      </c>
      <c r="U1398" s="17">
        <v>367090.39354503533</v>
      </c>
      <c r="V1398" s="16">
        <v>368321.6846744814</v>
      </c>
      <c r="W1398" s="16">
        <v>231991.21520602633</v>
      </c>
      <c r="X1398" s="16">
        <v>230903.85223933205</v>
      </c>
      <c r="Y1398" s="16">
        <v>317856.46736766794</v>
      </c>
      <c r="Z1398" s="18">
        <v>6.0623341202585583E-3</v>
      </c>
      <c r="AA1398" s="19">
        <v>3.8158532400874427E-3</v>
      </c>
      <c r="AB1398" s="19">
        <v>5.2404690228453907E-3</v>
      </c>
      <c r="AC1398" s="18">
        <v>0.17063045063019788</v>
      </c>
      <c r="AD1398" s="19">
        <v>0.27300872100831652</v>
      </c>
      <c r="AE1398" s="17">
        <v>0</v>
      </c>
    </row>
    <row r="1399" spans="2:31" x14ac:dyDescent="0.25">
      <c r="B1399" s="15" t="s">
        <v>38</v>
      </c>
      <c r="C1399" s="15" t="s">
        <v>2826</v>
      </c>
      <c r="D1399" s="15" t="s">
        <v>2776</v>
      </c>
      <c r="E1399" s="15" t="s">
        <v>2827</v>
      </c>
      <c r="F1399" s="16">
        <v>1235522.9899999995</v>
      </c>
      <c r="G1399" s="16">
        <v>380654</v>
      </c>
      <c r="H1399" s="17">
        <v>2572.5171253692765</v>
      </c>
      <c r="I1399" s="16">
        <v>2572.5171253692765</v>
      </c>
      <c r="J1399" s="17">
        <v>0</v>
      </c>
      <c r="K1399" s="16">
        <v>5984.0612026542267</v>
      </c>
      <c r="L1399" s="16">
        <v>6005.5593920351566</v>
      </c>
      <c r="M1399" s="16">
        <v>6077.1932707467586</v>
      </c>
      <c r="N1399" s="16">
        <v>6116.297109185346</v>
      </c>
      <c r="O1399" s="16">
        <v>6120.991797905961</v>
      </c>
      <c r="P1399" s="17">
        <v>1460.0128159632361</v>
      </c>
      <c r="Q1399" s="16">
        <v>1463.6810617050367</v>
      </c>
      <c r="R1399" s="16">
        <v>1659.126762166921</v>
      </c>
      <c r="S1399" s="16">
        <v>1669.8024510855457</v>
      </c>
      <c r="T1399" s="16">
        <v>0</v>
      </c>
      <c r="U1399" s="17">
        <v>7096.5655120602669</v>
      </c>
      <c r="V1399" s="16">
        <v>7114.3954556993967</v>
      </c>
      <c r="W1399" s="16">
        <v>4418.0665085798373</v>
      </c>
      <c r="X1399" s="16">
        <v>4446.4946580998003</v>
      </c>
      <c r="Y1399" s="16">
        <v>6120.991797905961</v>
      </c>
      <c r="Z1399" s="18">
        <v>5.7509901000545802E-3</v>
      </c>
      <c r="AA1399" s="19">
        <v>3.5873720029603175E-3</v>
      </c>
      <c r="AB1399" s="19">
        <v>4.9541707013529253E-3</v>
      </c>
      <c r="AC1399" s="18">
        <v>0.17063045063019797</v>
      </c>
      <c r="AD1399" s="19">
        <v>0.27300872100831663</v>
      </c>
      <c r="AE1399" s="17">
        <v>0</v>
      </c>
    </row>
    <row r="1400" spans="2:31" x14ac:dyDescent="0.25">
      <c r="B1400" s="15" t="s">
        <v>38</v>
      </c>
      <c r="C1400" s="15" t="s">
        <v>2828</v>
      </c>
      <c r="D1400" s="15" t="s">
        <v>2776</v>
      </c>
      <c r="E1400" s="15" t="s">
        <v>2829</v>
      </c>
      <c r="F1400" s="16">
        <v>1710644.8699999999</v>
      </c>
      <c r="G1400" s="16">
        <v>428295</v>
      </c>
      <c r="H1400" s="17">
        <v>3561.7817386790184</v>
      </c>
      <c r="I1400" s="16">
        <v>3561.7817386790184</v>
      </c>
      <c r="J1400" s="17">
        <v>0</v>
      </c>
      <c r="K1400" s="16">
        <v>7960.9507235375495</v>
      </c>
      <c r="L1400" s="16">
        <v>7984.5447980107783</v>
      </c>
      <c r="M1400" s="16">
        <v>8115.5551383589609</v>
      </c>
      <c r="N1400" s="16">
        <v>8218.8019847298547</v>
      </c>
      <c r="O1400" s="16">
        <v>8225.154151039289</v>
      </c>
      <c r="P1400" s="17">
        <v>1966.1290325192224</v>
      </c>
      <c r="Q1400" s="16">
        <v>1970.1549000787911</v>
      </c>
      <c r="R1400" s="16">
        <v>2215.6173285958516</v>
      </c>
      <c r="S1400" s="16">
        <v>2243.8046180716988</v>
      </c>
      <c r="T1400" s="16">
        <v>0</v>
      </c>
      <c r="U1400" s="17">
        <v>9556.6034296973467</v>
      </c>
      <c r="V1400" s="16">
        <v>9576.1716366110068</v>
      </c>
      <c r="W1400" s="16">
        <v>5899.9378097631088</v>
      </c>
      <c r="X1400" s="16">
        <v>5974.9973666581554</v>
      </c>
      <c r="Y1400" s="16">
        <v>8225.154151039289</v>
      </c>
      <c r="Z1400" s="18">
        <v>5.5922697346025875E-3</v>
      </c>
      <c r="AA1400" s="19">
        <v>3.4708943348426449E-3</v>
      </c>
      <c r="AB1400" s="19">
        <v>4.8082184065704357E-3</v>
      </c>
      <c r="AC1400" s="18">
        <v>0.17063045063019786</v>
      </c>
      <c r="AD1400" s="19">
        <v>0.27300872100831658</v>
      </c>
      <c r="AE1400" s="17">
        <v>0</v>
      </c>
    </row>
    <row r="1401" spans="2:31" x14ac:dyDescent="0.25">
      <c r="B1401" s="15" t="s">
        <v>38</v>
      </c>
      <c r="C1401" s="15" t="s">
        <v>2830</v>
      </c>
      <c r="D1401" s="15" t="s">
        <v>2776</v>
      </c>
      <c r="E1401" s="15" t="s">
        <v>2831</v>
      </c>
      <c r="F1401" s="16">
        <v>3825896.7100000004</v>
      </c>
      <c r="G1401" s="16">
        <v>1274925</v>
      </c>
      <c r="H1401" s="17">
        <v>7966.0070156759884</v>
      </c>
      <c r="I1401" s="16">
        <v>7966.0070156759884</v>
      </c>
      <c r="J1401" s="17">
        <v>0</v>
      </c>
      <c r="K1401" s="16">
        <v>18846.072581136144</v>
      </c>
      <c r="L1401" s="16">
        <v>18918.655929244938</v>
      </c>
      <c r="M1401" s="16">
        <v>19109.46550324135</v>
      </c>
      <c r="N1401" s="16">
        <v>19182.711720038002</v>
      </c>
      <c r="O1401" s="16">
        <v>19197.393268419182</v>
      </c>
      <c r="P1401" s="17">
        <v>4574.957223936789</v>
      </c>
      <c r="Q1401" s="16">
        <v>4587.3421533328383</v>
      </c>
      <c r="R1401" s="16">
        <v>5217.0507361924674</v>
      </c>
      <c r="S1401" s="16">
        <v>5237.0475921587895</v>
      </c>
      <c r="T1401" s="16">
        <v>0</v>
      </c>
      <c r="U1401" s="17">
        <v>22237.122372875343</v>
      </c>
      <c r="V1401" s="16">
        <v>22297.320791588092</v>
      </c>
      <c r="W1401" s="16">
        <v>13892.414767048882</v>
      </c>
      <c r="X1401" s="16">
        <v>13945.664127879212</v>
      </c>
      <c r="Y1401" s="16">
        <v>19197.393268419182</v>
      </c>
      <c r="Z1401" s="18">
        <v>5.8201314018829619E-3</v>
      </c>
      <c r="AA1401" s="19">
        <v>3.6381116644061324E-3</v>
      </c>
      <c r="AB1401" s="19">
        <v>5.0177500135436693E-3</v>
      </c>
      <c r="AC1401" s="18">
        <v>0.17063045063019791</v>
      </c>
      <c r="AD1401" s="19">
        <v>0.27300872100831658</v>
      </c>
      <c r="AE1401" s="17">
        <v>0</v>
      </c>
    </row>
    <row r="1402" spans="2:31" x14ac:dyDescent="0.25">
      <c r="B1402" s="15" t="s">
        <v>38</v>
      </c>
      <c r="C1402" s="15" t="s">
        <v>2832</v>
      </c>
      <c r="D1402" s="15" t="s">
        <v>2776</v>
      </c>
      <c r="E1402" s="15" t="s">
        <v>2833</v>
      </c>
      <c r="F1402" s="16">
        <v>2746571.8800000004</v>
      </c>
      <c r="G1402" s="16">
        <v>448340</v>
      </c>
      <c r="H1402" s="17">
        <v>5718.7144671081278</v>
      </c>
      <c r="I1402" s="16">
        <v>5718.7144671081278</v>
      </c>
      <c r="J1402" s="17">
        <v>0</v>
      </c>
      <c r="K1402" s="16">
        <v>11995.925582279149</v>
      </c>
      <c r="L1402" s="16">
        <v>12018.850094190879</v>
      </c>
      <c r="M1402" s="16">
        <v>12306.344042222288</v>
      </c>
      <c r="N1402" s="16">
        <v>12591.134227965245</v>
      </c>
      <c r="O1402" s="16">
        <v>12600.97471842965</v>
      </c>
      <c r="P1402" s="17">
        <v>3022.6570143787012</v>
      </c>
      <c r="Q1402" s="16">
        <v>3026.5686341766764</v>
      </c>
      <c r="R1402" s="16">
        <v>3359.7392472554234</v>
      </c>
      <c r="S1402" s="16">
        <v>3437.4894516208083</v>
      </c>
      <c r="T1402" s="16">
        <v>0</v>
      </c>
      <c r="U1402" s="17">
        <v>14691.983035008578</v>
      </c>
      <c r="V1402" s="16">
        <v>14710.995927122329</v>
      </c>
      <c r="W1402" s="16">
        <v>8946.6047949668646</v>
      </c>
      <c r="X1402" s="16">
        <v>9153.6447763444376</v>
      </c>
      <c r="Y1402" s="16">
        <v>12600.97471842965</v>
      </c>
      <c r="Z1402" s="18">
        <v>5.3526687534081402E-3</v>
      </c>
      <c r="AA1402" s="19">
        <v>3.2950620559239288E-3</v>
      </c>
      <c r="AB1402" s="19">
        <v>4.5878918408025242E-3</v>
      </c>
      <c r="AC1402" s="18">
        <v>0.17063045063019783</v>
      </c>
      <c r="AD1402" s="19">
        <v>0.27300872100831658</v>
      </c>
      <c r="AE1402" s="17">
        <v>12749.278975975147</v>
      </c>
    </row>
    <row r="1403" spans="2:31" x14ac:dyDescent="0.25">
      <c r="B1403" s="15" t="s">
        <v>38</v>
      </c>
      <c r="C1403" s="15" t="s">
        <v>2834</v>
      </c>
      <c r="D1403" s="15" t="s">
        <v>2776</v>
      </c>
      <c r="E1403" s="15" t="s">
        <v>2835</v>
      </c>
      <c r="F1403" s="16">
        <v>1317899.2099999997</v>
      </c>
      <c r="G1403" s="16">
        <v>422986</v>
      </c>
      <c r="H1403" s="17">
        <v>2744.0349671159424</v>
      </c>
      <c r="I1403" s="16">
        <v>2744.0349671159424</v>
      </c>
      <c r="J1403" s="17">
        <v>0</v>
      </c>
      <c r="K1403" s="16">
        <v>6438.7143387545821</v>
      </c>
      <c r="L1403" s="16">
        <v>6462.7054213801757</v>
      </c>
      <c r="M1403" s="16">
        <v>6533.6505609783817</v>
      </c>
      <c r="N1403" s="16">
        <v>6566.9306730712069</v>
      </c>
      <c r="O1403" s="16">
        <v>6571.9637593363987</v>
      </c>
      <c r="P1403" s="17">
        <v>1566.8566520848244</v>
      </c>
      <c r="Q1403" s="16">
        <v>1570.9502613243353</v>
      </c>
      <c r="R1403" s="16">
        <v>1783.7435831679784</v>
      </c>
      <c r="S1403" s="16">
        <v>1792.829344005444</v>
      </c>
      <c r="T1403" s="16">
        <v>0</v>
      </c>
      <c r="U1403" s="17">
        <v>7615.8926537856996</v>
      </c>
      <c r="V1403" s="16">
        <v>7635.7901271717838</v>
      </c>
      <c r="W1403" s="16">
        <v>4749.9069778104031</v>
      </c>
      <c r="X1403" s="16">
        <v>4774.1013290657629</v>
      </c>
      <c r="Y1403" s="16">
        <v>6571.9637593363987</v>
      </c>
      <c r="Z1403" s="18">
        <v>5.7863616068779215E-3</v>
      </c>
      <c r="AA1403" s="19">
        <v>3.6133295454650774E-3</v>
      </c>
      <c r="AB1403" s="19">
        <v>4.9866967894581253E-3</v>
      </c>
      <c r="AC1403" s="18">
        <v>0.17063045063019788</v>
      </c>
      <c r="AD1403" s="19">
        <v>0.27300872100831663</v>
      </c>
      <c r="AE1403" s="17">
        <v>0</v>
      </c>
    </row>
    <row r="1404" spans="2:31" x14ac:dyDescent="0.25">
      <c r="B1404" s="15" t="s">
        <v>38</v>
      </c>
      <c r="C1404" s="15" t="s">
        <v>2836</v>
      </c>
      <c r="D1404" s="15" t="s">
        <v>2776</v>
      </c>
      <c r="E1404" s="15" t="s">
        <v>2837</v>
      </c>
      <c r="F1404" s="16">
        <v>7223591.5599999987</v>
      </c>
      <c r="G1404" s="16">
        <v>1269375</v>
      </c>
      <c r="H1404" s="17">
        <v>15040.442909745427</v>
      </c>
      <c r="I1404" s="16">
        <v>15040.442909745427</v>
      </c>
      <c r="J1404" s="17">
        <v>0</v>
      </c>
      <c r="K1404" s="16">
        <v>31846.071243676175</v>
      </c>
      <c r="L1404" s="16">
        <v>31912.002580906184</v>
      </c>
      <c r="M1404" s="16">
        <v>32639.038778563307</v>
      </c>
      <c r="N1404" s="16">
        <v>33343.178086941662</v>
      </c>
      <c r="O1404" s="16">
        <v>33369.194078350702</v>
      </c>
      <c r="P1404" s="17">
        <v>8000.2670384774801</v>
      </c>
      <c r="Q1404" s="16">
        <v>8011.5169322596857</v>
      </c>
      <c r="R1404" s="16">
        <v>8910.7422318764166</v>
      </c>
      <c r="S1404" s="16">
        <v>9102.9784038684229</v>
      </c>
      <c r="T1404" s="16">
        <v>0</v>
      </c>
      <c r="U1404" s="17">
        <v>38886.247114944119</v>
      </c>
      <c r="V1404" s="16">
        <v>38940.928558391926</v>
      </c>
      <c r="W1404" s="16">
        <v>23728.296546686892</v>
      </c>
      <c r="X1404" s="16">
        <v>24240.199683073239</v>
      </c>
      <c r="Y1404" s="16">
        <v>33369.194078350702</v>
      </c>
      <c r="Z1404" s="18">
        <v>5.3870138577807453E-3</v>
      </c>
      <c r="AA1404" s="19">
        <v>3.3202663682828809E-3</v>
      </c>
      <c r="AB1404" s="19">
        <v>4.6194740941790883E-3</v>
      </c>
      <c r="AC1404" s="18">
        <v>0.17063045063019791</v>
      </c>
      <c r="AD1404" s="19">
        <v>0.27300872100831658</v>
      </c>
      <c r="AE1404" s="17">
        <v>83164.345126415748</v>
      </c>
    </row>
    <row r="1405" spans="2:31" x14ac:dyDescent="0.25">
      <c r="B1405" s="15" t="s">
        <v>38</v>
      </c>
      <c r="C1405" s="15" t="s">
        <v>2838</v>
      </c>
      <c r="D1405" s="15" t="s">
        <v>2776</v>
      </c>
      <c r="E1405" s="15" t="s">
        <v>2839</v>
      </c>
      <c r="F1405" s="16">
        <v>3542789.2699999991</v>
      </c>
      <c r="G1405" s="16">
        <v>541992</v>
      </c>
      <c r="H1405" s="17">
        <v>7376.5410618943788</v>
      </c>
      <c r="I1405" s="16">
        <v>7376.5410618943788</v>
      </c>
      <c r="J1405" s="17">
        <v>0</v>
      </c>
      <c r="K1405" s="16">
        <v>15354.201109440139</v>
      </c>
      <c r="L1405" s="16">
        <v>15381.501344366221</v>
      </c>
      <c r="M1405" s="16">
        <v>15764.046210687</v>
      </c>
      <c r="N1405" s="16">
        <v>16149.458142370862</v>
      </c>
      <c r="O1405" s="16">
        <v>16162.096950310854</v>
      </c>
      <c r="P1405" s="17">
        <v>3878.5567798536517</v>
      </c>
      <c r="Q1405" s="16">
        <v>3883.2150312413969</v>
      </c>
      <c r="R1405" s="16">
        <v>4303.722093895658</v>
      </c>
      <c r="S1405" s="16">
        <v>4408.9429124259877</v>
      </c>
      <c r="T1405" s="16">
        <v>0</v>
      </c>
      <c r="U1405" s="17">
        <v>18852.185391480867</v>
      </c>
      <c r="V1405" s="16">
        <v>18874.827375019202</v>
      </c>
      <c r="W1405" s="16">
        <v>11460.324116791342</v>
      </c>
      <c r="X1405" s="16">
        <v>11740.515229944875</v>
      </c>
      <c r="Y1405" s="16">
        <v>16162.096950310854</v>
      </c>
      <c r="Z1405" s="18">
        <v>5.3244788062853194E-3</v>
      </c>
      <c r="AA1405" s="19">
        <v>3.2743747339417997E-3</v>
      </c>
      <c r="AB1405" s="19">
        <v>4.5619696003851955E-3</v>
      </c>
      <c r="AC1405" s="18">
        <v>0.17063045063019791</v>
      </c>
      <c r="AD1405" s="19">
        <v>0.27300872100831663</v>
      </c>
      <c r="AE1405" s="17">
        <v>0</v>
      </c>
    </row>
    <row r="1406" spans="2:31" x14ac:dyDescent="0.25">
      <c r="B1406" s="15" t="s">
        <v>38</v>
      </c>
      <c r="C1406" s="15" t="s">
        <v>2840</v>
      </c>
      <c r="D1406" s="15" t="s">
        <v>2776</v>
      </c>
      <c r="E1406" s="15" t="s">
        <v>2841</v>
      </c>
      <c r="F1406" s="16">
        <v>9922968.1099999994</v>
      </c>
      <c r="G1406" s="16">
        <v>3872216.3874505651</v>
      </c>
      <c r="H1406" s="17">
        <v>20660.890654465446</v>
      </c>
      <c r="I1406" s="16">
        <v>20660.890654465446</v>
      </c>
      <c r="J1406" s="17">
        <v>0</v>
      </c>
      <c r="K1406" s="16">
        <v>50737.129552176688</v>
      </c>
      <c r="L1406" s="16">
        <v>50960.729806381591</v>
      </c>
      <c r="M1406" s="16">
        <v>51273.316756024666</v>
      </c>
      <c r="N1406" s="16">
        <v>51182.039783423563</v>
      </c>
      <c r="O1406" s="16">
        <v>51220.965242004859</v>
      </c>
      <c r="P1406" s="17">
        <v>12182.676361963322</v>
      </c>
      <c r="Q1406" s="16">
        <v>12220.829374099329</v>
      </c>
      <c r="R1406" s="16">
        <v>13998.062629416581</v>
      </c>
      <c r="S1406" s="16">
        <v>13973.143219869162</v>
      </c>
      <c r="T1406" s="16">
        <v>0</v>
      </c>
      <c r="U1406" s="17">
        <v>59215.343844678813</v>
      </c>
      <c r="V1406" s="16">
        <v>59400.791086747719</v>
      </c>
      <c r="W1406" s="16">
        <v>37275.254126608081</v>
      </c>
      <c r="X1406" s="16">
        <v>37208.896563554401</v>
      </c>
      <c r="Y1406" s="16">
        <v>51220.965242004859</v>
      </c>
      <c r="Z1406" s="18">
        <v>5.9768475327402083E-3</v>
      </c>
      <c r="AA1406" s="19">
        <v>3.7531185157745352E-3</v>
      </c>
      <c r="AB1406" s="19">
        <v>5.1618593019951628E-3</v>
      </c>
      <c r="AC1406" s="18">
        <v>0.17063045063019788</v>
      </c>
      <c r="AD1406" s="19">
        <v>0.27300872100831658</v>
      </c>
      <c r="AE1406" s="17">
        <v>15310.09265695166</v>
      </c>
    </row>
    <row r="1407" spans="2:31" x14ac:dyDescent="0.25">
      <c r="B1407" s="15" t="s">
        <v>38</v>
      </c>
      <c r="C1407" s="15" t="s">
        <v>2842</v>
      </c>
      <c r="D1407" s="15" t="s">
        <v>2776</v>
      </c>
      <c r="E1407" s="15" t="s">
        <v>2843</v>
      </c>
      <c r="F1407" s="16">
        <v>2513753.54</v>
      </c>
      <c r="G1407" s="16">
        <v>494966</v>
      </c>
      <c r="H1407" s="17">
        <v>5233.9568611407576</v>
      </c>
      <c r="I1407" s="16">
        <v>5233.9568611407576</v>
      </c>
      <c r="J1407" s="17">
        <v>0</v>
      </c>
      <c r="K1407" s="16">
        <v>11257.017257305128</v>
      </c>
      <c r="L1407" s="16">
        <v>11283.287947973602</v>
      </c>
      <c r="M1407" s="16">
        <v>11519.130691949529</v>
      </c>
      <c r="N1407" s="16">
        <v>11737.691528728566</v>
      </c>
      <c r="O1407" s="16">
        <v>11746.824612010452</v>
      </c>
      <c r="P1407" s="17">
        <v>2813.8623451613516</v>
      </c>
      <c r="Q1407" s="16">
        <v>2818.3449249484793</v>
      </c>
      <c r="R1407" s="16">
        <v>3144.8231373367848</v>
      </c>
      <c r="S1407" s="16">
        <v>3204.4921518483197</v>
      </c>
      <c r="T1407" s="16">
        <v>0</v>
      </c>
      <c r="U1407" s="17">
        <v>13677.111773284532</v>
      </c>
      <c r="V1407" s="16">
        <v>13698.899884165879</v>
      </c>
      <c r="W1407" s="16">
        <v>8374.3075546127438</v>
      </c>
      <c r="X1407" s="16">
        <v>8533.1993768802458</v>
      </c>
      <c r="Y1407" s="16">
        <v>11746.824612010452</v>
      </c>
      <c r="Z1407" s="18">
        <v>5.4452457692909734E-3</v>
      </c>
      <c r="AA1407" s="19">
        <v>3.3630001236105646E-3</v>
      </c>
      <c r="AB1407" s="19">
        <v>4.6730216089563232E-3</v>
      </c>
      <c r="AC1407" s="18">
        <v>0.17063045063019791</v>
      </c>
      <c r="AD1407" s="19">
        <v>0.27300872100831652</v>
      </c>
      <c r="AE1407" s="17">
        <v>4</v>
      </c>
    </row>
    <row r="1408" spans="2:31" x14ac:dyDescent="0.25">
      <c r="B1408" s="15" t="s">
        <v>38</v>
      </c>
      <c r="C1408" s="15" t="s">
        <v>2844</v>
      </c>
      <c r="D1408" s="15" t="s">
        <v>2776</v>
      </c>
      <c r="E1408" s="15" t="s">
        <v>2845</v>
      </c>
      <c r="F1408" s="16">
        <v>1258530.2100000002</v>
      </c>
      <c r="G1408" s="16">
        <v>494966</v>
      </c>
      <c r="H1408" s="17">
        <v>2620.4211044422509</v>
      </c>
      <c r="I1408" s="16">
        <v>2620.4211044422509</v>
      </c>
      <c r="J1408" s="17">
        <v>0</v>
      </c>
      <c r="K1408" s="16">
        <v>6447.6443869886134</v>
      </c>
      <c r="L1408" s="16">
        <v>6476.2444075195017</v>
      </c>
      <c r="M1408" s="16">
        <v>6514.6478587453512</v>
      </c>
      <c r="N1408" s="16">
        <v>6501.1551498233275</v>
      </c>
      <c r="O1408" s="16">
        <v>6506.0978361433827</v>
      </c>
      <c r="P1408" s="17">
        <v>1547.2881011469951</v>
      </c>
      <c r="Q1408" s="16">
        <v>1552.1681355382132</v>
      </c>
      <c r="R1408" s="16">
        <v>1778.5556797356364</v>
      </c>
      <c r="S1408" s="16">
        <v>1774.872052529887</v>
      </c>
      <c r="T1408" s="16">
        <v>0</v>
      </c>
      <c r="U1408" s="17">
        <v>7520.7773902838699</v>
      </c>
      <c r="V1408" s="16">
        <v>7544.4973764235401</v>
      </c>
      <c r="W1408" s="16">
        <v>4736.0921790097145</v>
      </c>
      <c r="X1408" s="16">
        <v>4726.2830972934407</v>
      </c>
      <c r="Y1408" s="16">
        <v>6506.0978361433827</v>
      </c>
      <c r="Z1408" s="18">
        <v>5.9852654497294143E-3</v>
      </c>
      <c r="AA1408" s="19">
        <v>3.7592960427637067E-3</v>
      </c>
      <c r="AB1408" s="19">
        <v>5.169600049682861E-3</v>
      </c>
      <c r="AC1408" s="18">
        <v>0.17063045063019786</v>
      </c>
      <c r="AD1408" s="19">
        <v>0.27300872100831658</v>
      </c>
      <c r="AE1408" s="17">
        <v>0</v>
      </c>
    </row>
    <row r="1409" spans="2:31" x14ac:dyDescent="0.25">
      <c r="B1409" s="15" t="s">
        <v>38</v>
      </c>
      <c r="C1409" s="15" t="s">
        <v>2846</v>
      </c>
      <c r="D1409" s="15" t="s">
        <v>2776</v>
      </c>
      <c r="E1409" s="15" t="s">
        <v>2847</v>
      </c>
      <c r="F1409" s="16">
        <v>911907.68</v>
      </c>
      <c r="G1409" s="16">
        <v>455232</v>
      </c>
      <c r="H1409" s="17">
        <v>1898.7085975274053</v>
      </c>
      <c r="I1409" s="16">
        <v>1898.7085975274053</v>
      </c>
      <c r="J1409" s="17">
        <v>0</v>
      </c>
      <c r="K1409" s="16">
        <v>4989.0672685337304</v>
      </c>
      <c r="L1409" s="16">
        <v>5015.8271357965514</v>
      </c>
      <c r="M1409" s="16">
        <v>5012.5174414077246</v>
      </c>
      <c r="N1409" s="16">
        <v>4954.7051142936707</v>
      </c>
      <c r="O1409" s="16">
        <v>4944.6435154874689</v>
      </c>
      <c r="P1409" s="17">
        <v>1175.264299865813</v>
      </c>
      <c r="Q1409" s="16">
        <v>1179.8303480756722</v>
      </c>
      <c r="R1409" s="16">
        <v>1368.4609757106023</v>
      </c>
      <c r="S1409" s="16">
        <v>1352.6777062266722</v>
      </c>
      <c r="T1409" s="16">
        <v>0</v>
      </c>
      <c r="U1409" s="17">
        <v>5712.5115661953232</v>
      </c>
      <c r="V1409" s="16">
        <v>5734.705385248285</v>
      </c>
      <c r="W1409" s="16">
        <v>3644.0564656971223</v>
      </c>
      <c r="X1409" s="16">
        <v>3602.0274080669988</v>
      </c>
      <c r="Y1409" s="16">
        <v>4944.6435154874689</v>
      </c>
      <c r="Z1409" s="18">
        <v>6.276521846731024E-3</v>
      </c>
      <c r="AA1409" s="19">
        <v>3.9730358854769814E-3</v>
      </c>
      <c r="AB1409" s="19">
        <v>5.4223071303527879E-3</v>
      </c>
      <c r="AC1409" s="18">
        <v>0.17063045063019786</v>
      </c>
      <c r="AD1409" s="19">
        <v>0.27300872100831658</v>
      </c>
      <c r="AE1409" s="17">
        <v>0</v>
      </c>
    </row>
    <row r="1410" spans="2:31" x14ac:dyDescent="0.25">
      <c r="B1410" s="15" t="s">
        <v>38</v>
      </c>
      <c r="C1410" s="15" t="s">
        <v>2848</v>
      </c>
      <c r="D1410" s="15" t="s">
        <v>2776</v>
      </c>
      <c r="E1410" s="15" t="s">
        <v>2849</v>
      </c>
      <c r="F1410" s="16">
        <v>2348931.59</v>
      </c>
      <c r="G1410" s="16">
        <v>531612</v>
      </c>
      <c r="H1410" s="17">
        <v>4890.7764489237752</v>
      </c>
      <c r="I1410" s="16">
        <v>4890.7764489237752</v>
      </c>
      <c r="J1410" s="17">
        <v>0</v>
      </c>
      <c r="K1410" s="16">
        <v>10745.85927108782</v>
      </c>
      <c r="L1410" s="16">
        <v>10774.726206707615</v>
      </c>
      <c r="M1410" s="16">
        <v>10972.830309011257</v>
      </c>
      <c r="N1410" s="16">
        <v>11142.69558751462</v>
      </c>
      <c r="O1410" s="16">
        <v>11151.333314742802</v>
      </c>
      <c r="P1410" s="17">
        <v>2668.0861992458272</v>
      </c>
      <c r="Q1410" s="16">
        <v>2673.0117774789446</v>
      </c>
      <c r="R1410" s="16">
        <v>2995.6783685044543</v>
      </c>
      <c r="S1410" s="16">
        <v>3042.0530709323612</v>
      </c>
      <c r="T1410" s="16">
        <v>0</v>
      </c>
      <c r="U1410" s="17">
        <v>12968.54952076577</v>
      </c>
      <c r="V1410" s="16">
        <v>12992.490878152445</v>
      </c>
      <c r="W1410" s="16">
        <v>7977.1519405068029</v>
      </c>
      <c r="X1410" s="16">
        <v>8100.6425165822584</v>
      </c>
      <c r="Y1410" s="16">
        <v>11151.333314742802</v>
      </c>
      <c r="Z1410" s="18">
        <v>5.5261380342963113E-3</v>
      </c>
      <c r="AA1410" s="19">
        <v>3.422363283276603E-3</v>
      </c>
      <c r="AB1410" s="19">
        <v>4.7474065920935582E-3</v>
      </c>
      <c r="AC1410" s="18">
        <v>0.17063045063019786</v>
      </c>
      <c r="AD1410" s="19">
        <v>0.27300872100831658</v>
      </c>
      <c r="AE1410" s="17">
        <v>0</v>
      </c>
    </row>
    <row r="1411" spans="2:31" x14ac:dyDescent="0.25">
      <c r="B1411" s="15" t="s">
        <v>38</v>
      </c>
      <c r="C1411" s="15" t="s">
        <v>2850</v>
      </c>
      <c r="D1411" s="15" t="s">
        <v>2776</v>
      </c>
      <c r="E1411" s="15" t="s">
        <v>2851</v>
      </c>
      <c r="F1411" s="16">
        <v>2859884.7299999995</v>
      </c>
      <c r="G1411" s="16">
        <v>813018</v>
      </c>
      <c r="H1411" s="17">
        <v>5954.6463352390474</v>
      </c>
      <c r="I1411" s="16">
        <v>5954.6463352390474</v>
      </c>
      <c r="J1411" s="17">
        <v>0</v>
      </c>
      <c r="K1411" s="16">
        <v>13627.782855143483</v>
      </c>
      <c r="L1411" s="16">
        <v>13673.289548842713</v>
      </c>
      <c r="M1411" s="16">
        <v>13861.050263295198</v>
      </c>
      <c r="N1411" s="16">
        <v>13985.426153584565</v>
      </c>
      <c r="O1411" s="16">
        <v>13996.191057445916</v>
      </c>
      <c r="P1411" s="17">
        <v>3341.358717188913</v>
      </c>
      <c r="Q1411" s="16">
        <v>3349.1235448415023</v>
      </c>
      <c r="R1411" s="16">
        <v>3784.1876042142117</v>
      </c>
      <c r="S1411" s="16">
        <v>3818.143306946361</v>
      </c>
      <c r="T1411" s="16">
        <v>0</v>
      </c>
      <c r="U1411" s="17">
        <v>16241.070473193617</v>
      </c>
      <c r="V1411" s="16">
        <v>16278.812339240256</v>
      </c>
      <c r="W1411" s="16">
        <v>10076.862659080985</v>
      </c>
      <c r="X1411" s="16">
        <v>10167.282846638205</v>
      </c>
      <c r="Y1411" s="16">
        <v>13996.191057445916</v>
      </c>
      <c r="Z1411" s="18">
        <v>5.6855233484242353E-3</v>
      </c>
      <c r="AA1411" s="19">
        <v>3.539328927029726E-3</v>
      </c>
      <c r="AB1411" s="19">
        <v>4.8939703445480889E-3</v>
      </c>
      <c r="AC1411" s="18">
        <v>0.17063045063019794</v>
      </c>
      <c r="AD1411" s="19">
        <v>0.27300872100831658</v>
      </c>
      <c r="AE1411" s="17">
        <v>0</v>
      </c>
    </row>
    <row r="1412" spans="2:31" x14ac:dyDescent="0.25">
      <c r="B1412" s="15" t="s">
        <v>38</v>
      </c>
      <c r="C1412" s="15" t="s">
        <v>2852</v>
      </c>
      <c r="D1412" s="15" t="s">
        <v>2776</v>
      </c>
      <c r="E1412" s="15" t="s">
        <v>2853</v>
      </c>
      <c r="F1412" s="16">
        <v>10465825.92</v>
      </c>
      <c r="G1412" s="16">
        <v>1644607.0000000005</v>
      </c>
      <c r="H1412" s="17">
        <v>21791.190150442824</v>
      </c>
      <c r="I1412" s="16">
        <v>21791.190150442824</v>
      </c>
      <c r="J1412" s="17">
        <v>0</v>
      </c>
      <c r="K1412" s="16">
        <v>45501.01526699675</v>
      </c>
      <c r="L1412" s="16">
        <v>45584.382044020836</v>
      </c>
      <c r="M1412" s="16">
        <v>46700.443911495444</v>
      </c>
      <c r="N1412" s="16">
        <v>47817.364923814435</v>
      </c>
      <c r="O1412" s="16">
        <v>47854.766624406708</v>
      </c>
      <c r="P1412" s="17">
        <v>11482.099334277558</v>
      </c>
      <c r="Q1412" s="16">
        <v>11496.324245008762</v>
      </c>
      <c r="R1412" s="16">
        <v>12749.628462797993</v>
      </c>
      <c r="S1412" s="16">
        <v>13054.557639838442</v>
      </c>
      <c r="T1412" s="16">
        <v>0</v>
      </c>
      <c r="U1412" s="17">
        <v>55810.106083162013</v>
      </c>
      <c r="V1412" s="16">
        <v>55879.247949454897</v>
      </c>
      <c r="W1412" s="16">
        <v>33950.815448697453</v>
      </c>
      <c r="X1412" s="16">
        <v>34762.807283975992</v>
      </c>
      <c r="Y1412" s="16">
        <v>47854.766624406708</v>
      </c>
      <c r="Z1412" s="18">
        <v>5.3359073085278742E-3</v>
      </c>
      <c r="AA1412" s="19">
        <v>3.2827615927264273E-3</v>
      </c>
      <c r="AB1412" s="19">
        <v>4.5724787503829134E-3</v>
      </c>
      <c r="AC1412" s="18">
        <v>0.17063045063019788</v>
      </c>
      <c r="AD1412" s="19">
        <v>0.27300872100831652</v>
      </c>
      <c r="AE1412" s="17">
        <v>11995.41010175171</v>
      </c>
    </row>
    <row r="1413" spans="2:31" x14ac:dyDescent="0.25">
      <c r="B1413" s="15" t="s">
        <v>38</v>
      </c>
      <c r="C1413" s="15" t="s">
        <v>2854</v>
      </c>
      <c r="D1413" s="15" t="s">
        <v>2776</v>
      </c>
      <c r="E1413" s="15" t="s">
        <v>2855</v>
      </c>
      <c r="F1413" s="16">
        <v>522702.27000000008</v>
      </c>
      <c r="G1413" s="16">
        <v>362700</v>
      </c>
      <c r="H1413" s="17">
        <v>1088.3330799408238</v>
      </c>
      <c r="I1413" s="16">
        <v>1088.3330799408238</v>
      </c>
      <c r="J1413" s="17">
        <v>0</v>
      </c>
      <c r="K1413" s="16">
        <v>3182.0922940051337</v>
      </c>
      <c r="L1413" s="16">
        <v>3140.2226585576973</v>
      </c>
      <c r="M1413" s="16">
        <v>2963.0818932031607</v>
      </c>
      <c r="N1413" s="16">
        <v>2840.6937280491175</v>
      </c>
      <c r="O1413" s="16">
        <v>2834.2522456725883</v>
      </c>
      <c r="P1413" s="17">
        <v>728.66460593902991</v>
      </c>
      <c r="Q1413" s="16">
        <v>721.5203711749117</v>
      </c>
      <c r="R1413" s="16">
        <v>808.9471979062962</v>
      </c>
      <c r="S1413" s="16">
        <v>775.53416147103167</v>
      </c>
      <c r="T1413" s="16">
        <v>0</v>
      </c>
      <c r="U1413" s="17">
        <v>3541.7607680069273</v>
      </c>
      <c r="V1413" s="16">
        <v>3507.0353673236095</v>
      </c>
      <c r="W1413" s="16">
        <v>2154.1346952968643</v>
      </c>
      <c r="X1413" s="16">
        <v>2065.159566578086</v>
      </c>
      <c r="Y1413" s="16">
        <v>2834.2522456725883</v>
      </c>
      <c r="Z1413" s="18">
        <v>6.742649247850536E-3</v>
      </c>
      <c r="AA1413" s="19">
        <v>4.0360397343165832E-3</v>
      </c>
      <c r="AB1413" s="19">
        <v>5.4223071303527871E-3</v>
      </c>
      <c r="AC1413" s="18">
        <v>0.17063045063019786</v>
      </c>
      <c r="AD1413" s="19">
        <v>0.27300872100831658</v>
      </c>
      <c r="AE1413" s="17">
        <v>0</v>
      </c>
    </row>
    <row r="1414" spans="2:31" x14ac:dyDescent="0.25">
      <c r="B1414" s="15" t="s">
        <v>38</v>
      </c>
      <c r="C1414" s="15" t="s">
        <v>2856</v>
      </c>
      <c r="D1414" s="15" t="s">
        <v>2776</v>
      </c>
      <c r="E1414" s="15" t="s">
        <v>2857</v>
      </c>
      <c r="F1414" s="16">
        <v>10230772.880000003</v>
      </c>
      <c r="G1414" s="16">
        <v>851925</v>
      </c>
      <c r="H1414" s="17">
        <v>21301.779612829021</v>
      </c>
      <c r="I1414" s="16">
        <v>21301.779612829021</v>
      </c>
      <c r="J1414" s="17">
        <v>0</v>
      </c>
      <c r="K1414" s="16">
        <v>41997.031883369411</v>
      </c>
      <c r="L1414" s="16">
        <v>42031.29204618388</v>
      </c>
      <c r="M1414" s="16">
        <v>43365.908419524931</v>
      </c>
      <c r="N1414" s="16">
        <v>44833.593485673264</v>
      </c>
      <c r="O1414" s="16">
        <v>44869.023390341099</v>
      </c>
      <c r="P1414" s="17">
        <v>10800.704729952286</v>
      </c>
      <c r="Q1414" s="16">
        <v>10806.550556971979</v>
      </c>
      <c r="R1414" s="16">
        <v>11839.271192978282</v>
      </c>
      <c r="S1414" s="16">
        <v>12239.962015730376</v>
      </c>
      <c r="T1414" s="16">
        <v>0</v>
      </c>
      <c r="U1414" s="17">
        <v>52498.106766246143</v>
      </c>
      <c r="V1414" s="16">
        <v>52526.521102040919</v>
      </c>
      <c r="W1414" s="16">
        <v>31526.637226546649</v>
      </c>
      <c r="X1414" s="16">
        <v>32593.631469942888</v>
      </c>
      <c r="Y1414" s="16">
        <v>44869.023390341099</v>
      </c>
      <c r="Z1414" s="18">
        <v>5.1327807341710356E-3</v>
      </c>
      <c r="AA1414" s="19">
        <v>3.1336962245461127E-3</v>
      </c>
      <c r="AB1414" s="19">
        <v>4.385692451257024E-3</v>
      </c>
      <c r="AC1414" s="18">
        <v>0.17063045063019783</v>
      </c>
      <c r="AD1414" s="19">
        <v>0.27300872100831641</v>
      </c>
      <c r="AE1414" s="17">
        <v>0</v>
      </c>
    </row>
    <row r="1415" spans="2:31" x14ac:dyDescent="0.25">
      <c r="B1415" s="15" t="s">
        <v>38</v>
      </c>
      <c r="C1415" s="15" t="s">
        <v>2858</v>
      </c>
      <c r="D1415" s="15" t="s">
        <v>2776</v>
      </c>
      <c r="E1415" s="15" t="s">
        <v>2859</v>
      </c>
      <c r="F1415" s="16">
        <v>389708.23</v>
      </c>
      <c r="G1415" s="16">
        <v>466335</v>
      </c>
      <c r="H1415" s="17">
        <v>811.42245323362943</v>
      </c>
      <c r="I1415" s="16">
        <v>811.42245323362943</v>
      </c>
      <c r="J1415" s="17">
        <v>0</v>
      </c>
      <c r="K1415" s="16">
        <v>2372.4548883121934</v>
      </c>
      <c r="L1415" s="16">
        <v>2341.2383766238745</v>
      </c>
      <c r="M1415" s="16">
        <v>2209.1685194809893</v>
      </c>
      <c r="N1415" s="16">
        <v>2117.9202545459052</v>
      </c>
      <c r="O1415" s="16">
        <v>2113.1177142861634</v>
      </c>
      <c r="P1415" s="17">
        <v>543.26642553924012</v>
      </c>
      <c r="Q1415" s="16">
        <v>537.93993808275934</v>
      </c>
      <c r="R1415" s="16">
        <v>603.12227199534129</v>
      </c>
      <c r="S1415" s="16">
        <v>578.21069989118257</v>
      </c>
      <c r="T1415" s="16">
        <v>0</v>
      </c>
      <c r="U1415" s="17">
        <v>2640.6109160065826</v>
      </c>
      <c r="V1415" s="16">
        <v>2614.7208917747444</v>
      </c>
      <c r="W1415" s="16">
        <v>1606.0462474856481</v>
      </c>
      <c r="X1415" s="16">
        <v>1539.7095546547225</v>
      </c>
      <c r="Y1415" s="16">
        <v>2113.1177142861634</v>
      </c>
      <c r="Z1415" s="18">
        <v>6.742649247850536E-3</v>
      </c>
      <c r="AA1415" s="19">
        <v>4.0360397343165823E-3</v>
      </c>
      <c r="AB1415" s="19">
        <v>5.4223071303527862E-3</v>
      </c>
      <c r="AC1415" s="18">
        <v>0.17063045063019786</v>
      </c>
      <c r="AD1415" s="19">
        <v>0.27300872100831663</v>
      </c>
      <c r="AE1415" s="17">
        <v>768.54466738543715</v>
      </c>
    </row>
    <row r="1416" spans="2:31" x14ac:dyDescent="0.25">
      <c r="B1416" s="15" t="s">
        <v>38</v>
      </c>
      <c r="C1416" s="15" t="s">
        <v>2860</v>
      </c>
      <c r="D1416" s="15" t="s">
        <v>2776</v>
      </c>
      <c r="E1416" s="15" t="s">
        <v>2861</v>
      </c>
      <c r="F1416" s="16">
        <v>823868.31000000029</v>
      </c>
      <c r="G1416" s="16">
        <v>588922</v>
      </c>
      <c r="H1416" s="17">
        <v>1715.399352078462</v>
      </c>
      <c r="I1416" s="16">
        <v>1715.399352078462</v>
      </c>
      <c r="J1416" s="17">
        <v>0</v>
      </c>
      <c r="K1416" s="16">
        <v>5015.5225086855517</v>
      </c>
      <c r="L1416" s="16">
        <v>4949.5287914660057</v>
      </c>
      <c r="M1416" s="16">
        <v>4670.324603229461</v>
      </c>
      <c r="N1416" s="16">
        <v>4477.4198913569398</v>
      </c>
      <c r="O1416" s="16">
        <v>4467.2670117847019</v>
      </c>
      <c r="P1416" s="17">
        <v>1148.5002302588136</v>
      </c>
      <c r="Q1416" s="16">
        <v>1137.2396925508799</v>
      </c>
      <c r="R1416" s="16">
        <v>1275.0393466213484</v>
      </c>
      <c r="S1416" s="16">
        <v>1222.374677956547</v>
      </c>
      <c r="T1416" s="16">
        <v>0</v>
      </c>
      <c r="U1416" s="17">
        <v>5582.4216305052005</v>
      </c>
      <c r="V1416" s="16">
        <v>5527.688450993588</v>
      </c>
      <c r="W1416" s="16">
        <v>3395.2852566081128</v>
      </c>
      <c r="X1416" s="16">
        <v>3255.0452134003926</v>
      </c>
      <c r="Y1416" s="16">
        <v>4467.2670117847019</v>
      </c>
      <c r="Z1416" s="18">
        <v>6.742649247850536E-3</v>
      </c>
      <c r="AA1416" s="19">
        <v>4.0360397343165823E-3</v>
      </c>
      <c r="AB1416" s="19">
        <v>5.4223071303527871E-3</v>
      </c>
      <c r="AC1416" s="18">
        <v>0.17063045063019786</v>
      </c>
      <c r="AD1416" s="19">
        <v>0.27300872100831652</v>
      </c>
      <c r="AE1416" s="17">
        <v>0</v>
      </c>
    </row>
    <row r="1417" spans="2:31" x14ac:dyDescent="0.25">
      <c r="B1417" s="15" t="s">
        <v>38</v>
      </c>
      <c r="C1417" s="15" t="s">
        <v>2862</v>
      </c>
      <c r="D1417" s="15" t="s">
        <v>2776</v>
      </c>
      <c r="E1417" s="15" t="s">
        <v>2863</v>
      </c>
      <c r="F1417" s="16">
        <v>1477993.39</v>
      </c>
      <c r="G1417" s="16">
        <v>460668</v>
      </c>
      <c r="H1417" s="17">
        <v>3077.3715566050228</v>
      </c>
      <c r="I1417" s="16">
        <v>3077.3715566050228</v>
      </c>
      <c r="J1417" s="17">
        <v>0</v>
      </c>
      <c r="K1417" s="16">
        <v>7175.8710415733021</v>
      </c>
      <c r="L1417" s="16">
        <v>7201.9201694343865</v>
      </c>
      <c r="M1417" s="16">
        <v>7285.9001130490096</v>
      </c>
      <c r="N1417" s="16">
        <v>7330.0367917695694</v>
      </c>
      <c r="O1417" s="16">
        <v>7335.6607629692389</v>
      </c>
      <c r="P1417" s="17">
        <v>1749.5154049479086</v>
      </c>
      <c r="Q1417" s="16">
        <v>1753.9601793733684</v>
      </c>
      <c r="R1417" s="16">
        <v>1989.1142712578592</v>
      </c>
      <c r="S1417" s="16">
        <v>2001.1639694649027</v>
      </c>
      <c r="T1417" s="16">
        <v>0</v>
      </c>
      <c r="U1417" s="17">
        <v>8503.7271932304175</v>
      </c>
      <c r="V1417" s="16">
        <v>8525.3315466660406</v>
      </c>
      <c r="W1417" s="16">
        <v>5296.7858417911502</v>
      </c>
      <c r="X1417" s="16">
        <v>5328.8728223046664</v>
      </c>
      <c r="Y1417" s="16">
        <v>7335.6607629692389</v>
      </c>
      <c r="Z1417" s="18">
        <v>5.7608710753085501E-3</v>
      </c>
      <c r="AA1417" s="19">
        <v>3.594623201967032E-3</v>
      </c>
      <c r="AB1417" s="19">
        <v>4.9632568133266414E-3</v>
      </c>
      <c r="AC1417" s="18">
        <v>0.17063045063019788</v>
      </c>
      <c r="AD1417" s="19">
        <v>0.27300872100831658</v>
      </c>
      <c r="AE1417" s="17">
        <v>62.5</v>
      </c>
    </row>
    <row r="1418" spans="2:31" x14ac:dyDescent="0.25">
      <c r="B1418" s="15" t="s">
        <v>38</v>
      </c>
      <c r="C1418" s="15" t="s">
        <v>2864</v>
      </c>
      <c r="D1418" s="15" t="s">
        <v>2776</v>
      </c>
      <c r="E1418" s="15" t="s">
        <v>2865</v>
      </c>
      <c r="F1418" s="16">
        <v>3207766.95</v>
      </c>
      <c r="G1418" s="16">
        <v>0</v>
      </c>
      <c r="H1418" s="17">
        <v>6678.9816780896754</v>
      </c>
      <c r="I1418" s="16">
        <v>6678.9816780896754</v>
      </c>
      <c r="J1418" s="17">
        <v>1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7">
        <v>1139.6376534832764</v>
      </c>
      <c r="Q1418" s="16">
        <v>1139.6376534832762</v>
      </c>
      <c r="R1418" s="16">
        <v>0</v>
      </c>
      <c r="S1418" s="16">
        <v>0</v>
      </c>
      <c r="T1418" s="16">
        <v>0</v>
      </c>
      <c r="U1418" s="17">
        <v>5539.3440246063992</v>
      </c>
      <c r="V1418" s="16">
        <v>5539.3440246063992</v>
      </c>
      <c r="W1418" s="16">
        <v>0</v>
      </c>
      <c r="X1418" s="16">
        <v>0</v>
      </c>
      <c r="Y1418" s="16">
        <v>0</v>
      </c>
      <c r="Z1418" s="18">
        <v>1.7268536371092666E-3</v>
      </c>
      <c r="AA1418" s="19">
        <v>0</v>
      </c>
      <c r="AB1418" s="19">
        <v>0</v>
      </c>
      <c r="AC1418" s="18">
        <v>0.17063045063019786</v>
      </c>
      <c r="AD1418" s="19" t="s">
        <v>195</v>
      </c>
      <c r="AE1418" s="17">
        <v>0</v>
      </c>
    </row>
    <row r="1419" spans="2:31" x14ac:dyDescent="0.25">
      <c r="B1419" s="15" t="s">
        <v>38</v>
      </c>
      <c r="C1419" s="15" t="s">
        <v>2866</v>
      </c>
      <c r="D1419" s="15" t="s">
        <v>2776</v>
      </c>
      <c r="E1419" s="15" t="s">
        <v>2867</v>
      </c>
      <c r="F1419" s="16">
        <v>2970619.5399999996</v>
      </c>
      <c r="G1419" s="16">
        <v>1669815</v>
      </c>
      <c r="H1419" s="17">
        <v>6185.2103938645478</v>
      </c>
      <c r="I1419" s="16">
        <v>6185.2103938645478</v>
      </c>
      <c r="J1419" s="17">
        <v>0</v>
      </c>
      <c r="K1419" s="16">
        <v>16866.013333076553</v>
      </c>
      <c r="L1419" s="16">
        <v>16964.864541514326</v>
      </c>
      <c r="M1419" s="16">
        <v>16839.7756730031</v>
      </c>
      <c r="N1419" s="16">
        <v>16144.219721292106</v>
      </c>
      <c r="O1419" s="16">
        <v>16107.611513307314</v>
      </c>
      <c r="P1419" s="17">
        <v>3933.2406921054699</v>
      </c>
      <c r="Q1419" s="16">
        <v>3950.1077183465454</v>
      </c>
      <c r="R1419" s="16">
        <v>4597.4056185535401</v>
      </c>
      <c r="S1419" s="16">
        <v>4407.512777787173</v>
      </c>
      <c r="T1419" s="16">
        <v>0</v>
      </c>
      <c r="U1419" s="17">
        <v>19117.983034835634</v>
      </c>
      <c r="V1419" s="16">
        <v>19199.967217032328</v>
      </c>
      <c r="W1419" s="16">
        <v>12242.370054449559</v>
      </c>
      <c r="X1419" s="16">
        <v>11736.706943504932</v>
      </c>
      <c r="Y1419" s="16">
        <v>16107.611513307314</v>
      </c>
      <c r="Z1419" s="18">
        <v>6.4494880168781176E-3</v>
      </c>
      <c r="AA1419" s="19">
        <v>4.0360397343165823E-3</v>
      </c>
      <c r="AB1419" s="19">
        <v>5.4223071303527871E-3</v>
      </c>
      <c r="AC1419" s="18">
        <v>0.17063045063019788</v>
      </c>
      <c r="AD1419" s="19">
        <v>0.27300872100831658</v>
      </c>
      <c r="AE1419" s="17">
        <v>7120.5596727398624</v>
      </c>
    </row>
    <row r="1420" spans="2:31" x14ac:dyDescent="0.25">
      <c r="B1420" s="15" t="s">
        <v>38</v>
      </c>
      <c r="C1420" s="15" t="s">
        <v>2868</v>
      </c>
      <c r="D1420" s="15" t="s">
        <v>2776</v>
      </c>
      <c r="E1420" s="15" t="s">
        <v>2869</v>
      </c>
      <c r="F1420" s="16">
        <v>2986642.5099999993</v>
      </c>
      <c r="G1420" s="16">
        <v>735627</v>
      </c>
      <c r="H1420" s="17">
        <v>6218.5722698133532</v>
      </c>
      <c r="I1420" s="16">
        <v>6218.5722698133532</v>
      </c>
      <c r="J1420" s="17">
        <v>0</v>
      </c>
      <c r="K1420" s="16">
        <v>13859.280918179204</v>
      </c>
      <c r="L1420" s="16">
        <v>13899.715431249253</v>
      </c>
      <c r="M1420" s="16">
        <v>14132.361971611572</v>
      </c>
      <c r="N1420" s="16">
        <v>14318.659879242376</v>
      </c>
      <c r="O1420" s="16">
        <v>14329.732048182153</v>
      </c>
      <c r="P1420" s="17">
        <v>3425.8931371541253</v>
      </c>
      <c r="Q1420" s="16">
        <v>3432.7924963402788</v>
      </c>
      <c r="R1420" s="16">
        <v>3858.2580666962463</v>
      </c>
      <c r="S1420" s="16">
        <v>3909.119020185035</v>
      </c>
      <c r="T1420" s="16">
        <v>0</v>
      </c>
      <c r="U1420" s="17">
        <v>16651.960050838432</v>
      </c>
      <c r="V1420" s="16">
        <v>16685.495204722327</v>
      </c>
      <c r="W1420" s="16">
        <v>10274.103904915326</v>
      </c>
      <c r="X1420" s="16">
        <v>10409.540859057341</v>
      </c>
      <c r="Y1420" s="16">
        <v>14329.732048182153</v>
      </c>
      <c r="Z1420" s="18">
        <v>5.5810923376230868E-3</v>
      </c>
      <c r="AA1420" s="19">
        <v>3.4626917508069409E-3</v>
      </c>
      <c r="AB1420" s="19">
        <v>4.7979401619720995E-3</v>
      </c>
      <c r="AC1420" s="18">
        <v>0.17063045063019788</v>
      </c>
      <c r="AD1420" s="19">
        <v>0.27300872100831658</v>
      </c>
      <c r="AE1420" s="17">
        <v>0</v>
      </c>
    </row>
    <row r="1421" spans="2:31" x14ac:dyDescent="0.25">
      <c r="B1421" s="15" t="s">
        <v>38</v>
      </c>
      <c r="C1421" s="15" t="s">
        <v>2870</v>
      </c>
      <c r="D1421" s="15" t="s">
        <v>2776</v>
      </c>
      <c r="E1421" s="15" t="s">
        <v>2871</v>
      </c>
      <c r="F1421" s="16">
        <v>584518.67000000004</v>
      </c>
      <c r="G1421" s="16">
        <v>388625</v>
      </c>
      <c r="H1421" s="17">
        <v>1217.0427429060408</v>
      </c>
      <c r="I1421" s="16">
        <v>1217.0427429060408</v>
      </c>
      <c r="J1421" s="17">
        <v>0</v>
      </c>
      <c r="K1421" s="16">
        <v>3515.9249996212347</v>
      </c>
      <c r="L1421" s="16">
        <v>3511.5951799559034</v>
      </c>
      <c r="M1421" s="16">
        <v>3313.5051954455703</v>
      </c>
      <c r="N1421" s="16">
        <v>3176.6430243293407</v>
      </c>
      <c r="O1421" s="16">
        <v>3169.4397521653282</v>
      </c>
      <c r="P1421" s="17">
        <v>807.58841872561925</v>
      </c>
      <c r="Q1421" s="16">
        <v>806.84961964497609</v>
      </c>
      <c r="R1421" s="16">
        <v>904.61581546300692</v>
      </c>
      <c r="S1421" s="16">
        <v>867.25124917213873</v>
      </c>
      <c r="T1421" s="16">
        <v>0</v>
      </c>
      <c r="U1421" s="17">
        <v>3925.3793238016565</v>
      </c>
      <c r="V1421" s="16">
        <v>3921.7883032169684</v>
      </c>
      <c r="W1421" s="16">
        <v>2408.8893799825632</v>
      </c>
      <c r="X1421" s="16">
        <v>2309.3917751572021</v>
      </c>
      <c r="Y1421" s="16">
        <v>3169.4397521653282</v>
      </c>
      <c r="Z1421" s="18">
        <v>6.7125038341535135E-3</v>
      </c>
      <c r="AA1421" s="19">
        <v>4.0360397343165832E-3</v>
      </c>
      <c r="AB1421" s="19">
        <v>5.4223071303527871E-3</v>
      </c>
      <c r="AC1421" s="18">
        <v>0.17063045063019783</v>
      </c>
      <c r="AD1421" s="19">
        <v>0.27300872100831652</v>
      </c>
      <c r="AE1421" s="17">
        <v>1305.0464531868429</v>
      </c>
    </row>
    <row r="1422" spans="2:31" x14ac:dyDescent="0.25">
      <c r="B1422" s="15" t="s">
        <v>38</v>
      </c>
      <c r="C1422" s="15" t="s">
        <v>2872</v>
      </c>
      <c r="D1422" s="15" t="s">
        <v>2776</v>
      </c>
      <c r="E1422" s="15" t="s">
        <v>2873</v>
      </c>
      <c r="F1422" s="16">
        <v>4441741.3800000018</v>
      </c>
      <c r="G1422" s="16">
        <v>1726874.26</v>
      </c>
      <c r="H1422" s="17">
        <v>9248.274503181332</v>
      </c>
      <c r="I1422" s="16">
        <v>9248.274503181332</v>
      </c>
      <c r="J1422" s="17">
        <v>0</v>
      </c>
      <c r="K1422" s="16">
        <v>22689.996640366651</v>
      </c>
      <c r="L1422" s="16">
        <v>22789.684090686715</v>
      </c>
      <c r="M1422" s="16">
        <v>22931.673205182276</v>
      </c>
      <c r="N1422" s="16">
        <v>22894.006409413934</v>
      </c>
      <c r="O1422" s="16">
        <v>22911.420702610194</v>
      </c>
      <c r="P1422" s="17">
        <v>5449.641597573037</v>
      </c>
      <c r="Q1422" s="16">
        <v>5466.6513121433227</v>
      </c>
      <c r="R1422" s="16">
        <v>6260.5467723274942</v>
      </c>
      <c r="S1422" s="16">
        <v>6250.263408590261</v>
      </c>
      <c r="T1422" s="16">
        <v>0</v>
      </c>
      <c r="U1422" s="17">
        <v>26488.629545974945</v>
      </c>
      <c r="V1422" s="16">
        <v>26571.307281724723</v>
      </c>
      <c r="W1422" s="16">
        <v>16671.126432854784</v>
      </c>
      <c r="X1422" s="16">
        <v>16643.743000823673</v>
      </c>
      <c r="Y1422" s="16">
        <v>22911.420702610194</v>
      </c>
      <c r="Z1422" s="18">
        <v>5.9728755333003708E-3</v>
      </c>
      <c r="AA1422" s="19">
        <v>3.750203645769043E-3</v>
      </c>
      <c r="AB1422" s="19">
        <v>5.1582068253172783E-3</v>
      </c>
      <c r="AC1422" s="18">
        <v>0.17063045063019786</v>
      </c>
      <c r="AD1422" s="19">
        <v>0.27300872100831647</v>
      </c>
      <c r="AE1422" s="17">
        <v>8711.25</v>
      </c>
    </row>
    <row r="1423" spans="2:31" x14ac:dyDescent="0.25">
      <c r="B1423" s="15" t="s">
        <v>38</v>
      </c>
      <c r="C1423" s="15" t="s">
        <v>2874</v>
      </c>
      <c r="D1423" s="15" t="s">
        <v>2776</v>
      </c>
      <c r="E1423" s="15" t="s">
        <v>2875</v>
      </c>
      <c r="F1423" s="16">
        <v>2079985.5</v>
      </c>
      <c r="G1423" s="16">
        <v>514001</v>
      </c>
      <c r="H1423" s="17">
        <v>4330.7962397929787</v>
      </c>
      <c r="I1423" s="16">
        <v>4330.7962397929787</v>
      </c>
      <c r="J1423" s="17">
        <v>0</v>
      </c>
      <c r="K1423" s="16">
        <v>9657.5563567415047</v>
      </c>
      <c r="L1423" s="16">
        <v>9685.8216866913717</v>
      </c>
      <c r="M1423" s="16">
        <v>9847.2991787380743</v>
      </c>
      <c r="N1423" s="16">
        <v>9976.2026479424567</v>
      </c>
      <c r="O1423" s="16">
        <v>9983.9161604120727</v>
      </c>
      <c r="P1423" s="17">
        <v>2386.8389071207771</v>
      </c>
      <c r="Q1423" s="16">
        <v>2391.6618331073337</v>
      </c>
      <c r="R1423" s="16">
        <v>2688.3985541735278</v>
      </c>
      <c r="S1423" s="16">
        <v>2723.5903254345353</v>
      </c>
      <c r="T1423" s="16">
        <v>0</v>
      </c>
      <c r="U1423" s="17">
        <v>11601.513689413707</v>
      </c>
      <c r="V1423" s="16">
        <v>11624.956093377017</v>
      </c>
      <c r="W1423" s="16">
        <v>7158.9006245645469</v>
      </c>
      <c r="X1423" s="16">
        <v>7252.6123225079209</v>
      </c>
      <c r="Y1423" s="16">
        <v>9983.9161604120727</v>
      </c>
      <c r="Z1423" s="18">
        <v>5.5833249276955833E-3</v>
      </c>
      <c r="AA1423" s="19">
        <v>3.4643301472708507E-3</v>
      </c>
      <c r="AB1423" s="19">
        <v>4.799993153996541E-3</v>
      </c>
      <c r="AC1423" s="18">
        <v>0.17063045063019786</v>
      </c>
      <c r="AD1423" s="19">
        <v>0.27300872100831658</v>
      </c>
      <c r="AE1423" s="17">
        <v>0</v>
      </c>
    </row>
    <row r="1424" spans="2:31" x14ac:dyDescent="0.25">
      <c r="B1424" s="15" t="s">
        <v>38</v>
      </c>
      <c r="C1424" s="15" t="s">
        <v>2876</v>
      </c>
      <c r="D1424" s="15" t="s">
        <v>2776</v>
      </c>
      <c r="E1424" s="15" t="s">
        <v>2877</v>
      </c>
      <c r="F1424" s="16">
        <v>1389549.96</v>
      </c>
      <c r="G1424" s="16">
        <v>445598</v>
      </c>
      <c r="H1424" s="17">
        <v>2893.221006479364</v>
      </c>
      <c r="I1424" s="16">
        <v>2893.221006479364</v>
      </c>
      <c r="J1424" s="17">
        <v>0</v>
      </c>
      <c r="K1424" s="16">
        <v>6787.5071924652602</v>
      </c>
      <c r="L1424" s="16">
        <v>6812.7785672298405</v>
      </c>
      <c r="M1424" s="16">
        <v>6887.7048035606131</v>
      </c>
      <c r="N1424" s="16">
        <v>6922.9855627001643</v>
      </c>
      <c r="O1424" s="16">
        <v>6928.2917087262122</v>
      </c>
      <c r="P1424" s="17">
        <v>1651.8270150143851</v>
      </c>
      <c r="Q1424" s="16">
        <v>1656.1390810785097</v>
      </c>
      <c r="R1424" s="16">
        <v>1880.403479102921</v>
      </c>
      <c r="S1424" s="16">
        <v>1890.0354340318017</v>
      </c>
      <c r="T1424" s="16">
        <v>0</v>
      </c>
      <c r="U1424" s="17">
        <v>8028.9011839302384</v>
      </c>
      <c r="V1424" s="16">
        <v>8049.8604926306953</v>
      </c>
      <c r="W1424" s="16">
        <v>5007.3013244576923</v>
      </c>
      <c r="X1424" s="16">
        <v>5032.9501286683626</v>
      </c>
      <c r="Y1424" s="16">
        <v>6928.2917087262122</v>
      </c>
      <c r="Z1424" s="18">
        <v>5.7856004243852215E-3</v>
      </c>
      <c r="AA1424" s="19">
        <v>3.6127709482018391E-3</v>
      </c>
      <c r="AB1424" s="19">
        <v>4.9859968393840349E-3</v>
      </c>
      <c r="AC1424" s="18">
        <v>0.17063045063019788</v>
      </c>
      <c r="AD1424" s="19">
        <v>0.27300872100831652</v>
      </c>
      <c r="AE1424" s="17">
        <v>0</v>
      </c>
    </row>
    <row r="1425" spans="2:31" x14ac:dyDescent="0.25">
      <c r="B1425" s="15" t="s">
        <v>38</v>
      </c>
      <c r="C1425" s="15" t="s">
        <v>2878</v>
      </c>
      <c r="D1425" s="15" t="s">
        <v>2776</v>
      </c>
      <c r="E1425" s="15" t="s">
        <v>2879</v>
      </c>
      <c r="F1425" s="16">
        <v>2519260.1799999997</v>
      </c>
      <c r="G1425" s="16">
        <v>448405</v>
      </c>
      <c r="H1425" s="17">
        <v>5245.4223909754091</v>
      </c>
      <c r="I1425" s="16">
        <v>5245.4223909754091</v>
      </c>
      <c r="J1425" s="17">
        <v>0</v>
      </c>
      <c r="K1425" s="16">
        <v>11125.1970552639</v>
      </c>
      <c r="L1425" s="16">
        <v>11148.547454172272</v>
      </c>
      <c r="M1425" s="16">
        <v>11400.265647244554</v>
      </c>
      <c r="N1425" s="16">
        <v>11643.000319053419</v>
      </c>
      <c r="O1425" s="16">
        <v>11652.082056833968</v>
      </c>
      <c r="P1425" s="17">
        <v>2793.3261732072938</v>
      </c>
      <c r="Q1425" s="16">
        <v>2797.3104622954229</v>
      </c>
      <c r="R1425" s="16">
        <v>3112.3719435092839</v>
      </c>
      <c r="S1425" s="16">
        <v>3178.6406258041779</v>
      </c>
      <c r="T1425" s="16">
        <v>0</v>
      </c>
      <c r="U1425" s="17">
        <v>13577.293273032015</v>
      </c>
      <c r="V1425" s="16">
        <v>13596.659382852256</v>
      </c>
      <c r="W1425" s="16">
        <v>8287.8937037352698</v>
      </c>
      <c r="X1425" s="16">
        <v>8464.3596932492401</v>
      </c>
      <c r="Y1425" s="16">
        <v>11652.082056833968</v>
      </c>
      <c r="Z1425" s="18">
        <v>5.3932406171490139E-3</v>
      </c>
      <c r="AA1425" s="19">
        <v>3.3248359042027395E-3</v>
      </c>
      <c r="AB1425" s="19">
        <v>4.6251999493097089E-3</v>
      </c>
      <c r="AC1425" s="18">
        <v>0.17063045063019788</v>
      </c>
      <c r="AD1425" s="19">
        <v>0.27300872100831658</v>
      </c>
      <c r="AE1425" s="17">
        <v>0</v>
      </c>
    </row>
    <row r="1426" spans="2:31" x14ac:dyDescent="0.25">
      <c r="B1426" s="15" t="s">
        <v>38</v>
      </c>
      <c r="C1426" s="15" t="s">
        <v>2880</v>
      </c>
      <c r="D1426" s="15" t="s">
        <v>2776</v>
      </c>
      <c r="E1426" s="15" t="s">
        <v>2881</v>
      </c>
      <c r="F1426" s="16">
        <v>776850.22999999986</v>
      </c>
      <c r="G1426" s="16">
        <v>489602</v>
      </c>
      <c r="H1426" s="17">
        <v>1617.5016868946011</v>
      </c>
      <c r="I1426" s="16">
        <v>1617.5016868946011</v>
      </c>
      <c r="J1426" s="17">
        <v>0</v>
      </c>
      <c r="K1426" s="16">
        <v>4584.4766057003162</v>
      </c>
      <c r="L1426" s="16">
        <v>4613.6352331339276</v>
      </c>
      <c r="M1426" s="16">
        <v>4403.789656860893</v>
      </c>
      <c r="N1426" s="16">
        <v>4221.8939971209866</v>
      </c>
      <c r="O1426" s="16">
        <v>4212.3205413452015</v>
      </c>
      <c r="P1426" s="17">
        <v>1058.2463508641761</v>
      </c>
      <c r="Q1426" s="16">
        <v>1063.2217006029307</v>
      </c>
      <c r="R1426" s="16">
        <v>1202.2729818092459</v>
      </c>
      <c r="S1426" s="16">
        <v>1152.6138803866836</v>
      </c>
      <c r="T1426" s="16">
        <v>0</v>
      </c>
      <c r="U1426" s="17">
        <v>5143.7319417307417</v>
      </c>
      <c r="V1426" s="16">
        <v>5167.9152194255985</v>
      </c>
      <c r="W1426" s="16">
        <v>3201.5166750516473</v>
      </c>
      <c r="X1426" s="16">
        <v>3069.2801167343032</v>
      </c>
      <c r="Y1426" s="16">
        <v>4212.3205413452015</v>
      </c>
      <c r="Z1426" s="18">
        <v>6.6368308606643139E-3</v>
      </c>
      <c r="AA1426" s="19">
        <v>4.0360397343165823E-3</v>
      </c>
      <c r="AB1426" s="19">
        <v>5.4223071303527862E-3</v>
      </c>
      <c r="AC1426" s="18">
        <v>0.17063045063019788</v>
      </c>
      <c r="AD1426" s="19">
        <v>0.27300872100831663</v>
      </c>
      <c r="AE1426" s="17">
        <v>0</v>
      </c>
    </row>
    <row r="1427" spans="2:31" x14ac:dyDescent="0.25">
      <c r="B1427" s="15" t="s">
        <v>38</v>
      </c>
      <c r="C1427" s="15" t="s">
        <v>2882</v>
      </c>
      <c r="D1427" s="15" t="s">
        <v>2776</v>
      </c>
      <c r="E1427" s="15" t="s">
        <v>2883</v>
      </c>
      <c r="F1427" s="16">
        <v>1467293.58</v>
      </c>
      <c r="G1427" s="16">
        <v>402069</v>
      </c>
      <c r="H1427" s="17">
        <v>3055.0931816286115</v>
      </c>
      <c r="I1427" s="16">
        <v>3055.0931816286115</v>
      </c>
      <c r="J1427" s="17">
        <v>0</v>
      </c>
      <c r="K1427" s="16">
        <v>6942.4199998396616</v>
      </c>
      <c r="L1427" s="16">
        <v>6964.8265326799437</v>
      </c>
      <c r="M1427" s="16">
        <v>7066.0132849284455</v>
      </c>
      <c r="N1427" s="16">
        <v>7137.3144720857272</v>
      </c>
      <c r="O1427" s="16">
        <v>7142.8149668617534</v>
      </c>
      <c r="P1427" s="17">
        <v>1705.8801793352748</v>
      </c>
      <c r="Q1427" s="16">
        <v>1709.7034161308716</v>
      </c>
      <c r="R1427" s="16">
        <v>1929.0832495460884</v>
      </c>
      <c r="S1427" s="16">
        <v>1948.5490954582613</v>
      </c>
      <c r="T1427" s="16">
        <v>0</v>
      </c>
      <c r="U1427" s="17">
        <v>8291.6330021329995</v>
      </c>
      <c r="V1427" s="16">
        <v>8310.2162981776837</v>
      </c>
      <c r="W1427" s="16">
        <v>5136.9300353823573</v>
      </c>
      <c r="X1427" s="16">
        <v>5188.7653766274661</v>
      </c>
      <c r="Y1427" s="16">
        <v>7142.8149668617534</v>
      </c>
      <c r="Z1427" s="18">
        <v>5.6573031895602935E-3</v>
      </c>
      <c r="AA1427" s="19">
        <v>3.5186194340228161E-3</v>
      </c>
      <c r="AB1427" s="19">
        <v>4.8680203227371537E-3</v>
      </c>
      <c r="AC1427" s="18">
        <v>0.17063045063019788</v>
      </c>
      <c r="AD1427" s="19">
        <v>0.27300872100831658</v>
      </c>
      <c r="AE1427" s="17">
        <v>0</v>
      </c>
    </row>
    <row r="1428" spans="2:31" x14ac:dyDescent="0.25">
      <c r="B1428" s="15" t="s">
        <v>38</v>
      </c>
      <c r="C1428" s="15" t="s">
        <v>2884</v>
      </c>
      <c r="D1428" s="15" t="s">
        <v>2776</v>
      </c>
      <c r="E1428" s="15" t="s">
        <v>2885</v>
      </c>
      <c r="F1428" s="16">
        <v>603652.71999999986</v>
      </c>
      <c r="G1428" s="16">
        <v>427349</v>
      </c>
      <c r="H1428" s="17">
        <v>1256.8822859182451</v>
      </c>
      <c r="I1428" s="16">
        <v>1256.8822859182451</v>
      </c>
      <c r="J1428" s="17">
        <v>0</v>
      </c>
      <c r="K1428" s="16">
        <v>3674.9001847021586</v>
      </c>
      <c r="L1428" s="16">
        <v>3626.546234903446</v>
      </c>
      <c r="M1428" s="16">
        <v>3421.9718319088925</v>
      </c>
      <c r="N1428" s="16">
        <v>3280.6295171126558</v>
      </c>
      <c r="O1428" s="16">
        <v>3273.1904479128539</v>
      </c>
      <c r="P1428" s="17">
        <v>841.51226537207026</v>
      </c>
      <c r="Q1428" s="16">
        <v>833.26160912816579</v>
      </c>
      <c r="R1428" s="16">
        <v>934.22815315593311</v>
      </c>
      <c r="S1428" s="16">
        <v>895.64046856905236</v>
      </c>
      <c r="T1428" s="16">
        <v>0</v>
      </c>
      <c r="U1428" s="17">
        <v>4090.2702052483337</v>
      </c>
      <c r="V1428" s="16">
        <v>4050.1669116935259</v>
      </c>
      <c r="W1428" s="16">
        <v>2487.7436787529596</v>
      </c>
      <c r="X1428" s="16">
        <v>2384.9890485436035</v>
      </c>
      <c r="Y1428" s="16">
        <v>3273.1904479128539</v>
      </c>
      <c r="Z1428" s="18">
        <v>6.7426492478505368E-3</v>
      </c>
      <c r="AA1428" s="19">
        <v>4.0360397343165823E-3</v>
      </c>
      <c r="AB1428" s="19">
        <v>5.4223071303527871E-3</v>
      </c>
      <c r="AC1428" s="18">
        <v>0.17063045063019791</v>
      </c>
      <c r="AD1428" s="19">
        <v>0.27300872100831669</v>
      </c>
      <c r="AE1428" s="17">
        <v>0</v>
      </c>
    </row>
    <row r="1429" spans="2:31" x14ac:dyDescent="0.25">
      <c r="B1429" s="15" t="s">
        <v>38</v>
      </c>
      <c r="C1429" s="15" t="s">
        <v>2886</v>
      </c>
      <c r="D1429" s="15" t="s">
        <v>2776</v>
      </c>
      <c r="E1429" s="15" t="s">
        <v>2887</v>
      </c>
      <c r="F1429" s="16">
        <v>449573.4800000001</v>
      </c>
      <c r="G1429" s="16">
        <v>450496</v>
      </c>
      <c r="H1429" s="17">
        <v>936.06957197280656</v>
      </c>
      <c r="I1429" s="16">
        <v>936.06957197280656</v>
      </c>
      <c r="J1429" s="17">
        <v>0</v>
      </c>
      <c r="K1429" s="16">
        <v>2736.9008868032479</v>
      </c>
      <c r="L1429" s="16">
        <v>2700.8890330295208</v>
      </c>
      <c r="M1429" s="16">
        <v>2548.5311901406767</v>
      </c>
      <c r="N1429" s="16">
        <v>2443.2657714174748</v>
      </c>
      <c r="O1429" s="16">
        <v>2437.7254862215168</v>
      </c>
      <c r="P1429" s="17">
        <v>626.72060453236281</v>
      </c>
      <c r="Q1429" s="16">
        <v>620.5758856949227</v>
      </c>
      <c r="R1429" s="16">
        <v>695.77124067010891</v>
      </c>
      <c r="S1429" s="16">
        <v>667.03286333807898</v>
      </c>
      <c r="T1429" s="16">
        <v>0</v>
      </c>
      <c r="U1429" s="17">
        <v>3046.2498542436915</v>
      </c>
      <c r="V1429" s="16">
        <v>3016.3827193074044</v>
      </c>
      <c r="W1429" s="16">
        <v>1852.7599494705678</v>
      </c>
      <c r="X1429" s="16">
        <v>1776.2329080793957</v>
      </c>
      <c r="Y1429" s="16">
        <v>2437.7254862215168</v>
      </c>
      <c r="Z1429" s="18">
        <v>6.7426492478505351E-3</v>
      </c>
      <c r="AA1429" s="19">
        <v>4.0360397343165823E-3</v>
      </c>
      <c r="AB1429" s="19">
        <v>5.4223071303527871E-3</v>
      </c>
      <c r="AC1429" s="18">
        <v>0.17063045063019788</v>
      </c>
      <c r="AD1429" s="19">
        <v>0.27300872100831652</v>
      </c>
      <c r="AE1429" s="17">
        <v>404.25</v>
      </c>
    </row>
    <row r="1430" spans="2:31" x14ac:dyDescent="0.25">
      <c r="B1430" s="15" t="s">
        <v>38</v>
      </c>
      <c r="C1430" s="15" t="s">
        <v>2888</v>
      </c>
      <c r="D1430" s="15" t="s">
        <v>2776</v>
      </c>
      <c r="E1430" s="15" t="s">
        <v>2889</v>
      </c>
      <c r="F1430" s="16">
        <v>2177512.87</v>
      </c>
      <c r="G1430" s="16">
        <v>480965.99999999994</v>
      </c>
      <c r="H1430" s="17">
        <v>4533.8607165755811</v>
      </c>
      <c r="I1430" s="16">
        <v>4533.8607165755811</v>
      </c>
      <c r="J1430" s="17">
        <v>0</v>
      </c>
      <c r="K1430" s="16">
        <v>9922.7354745251432</v>
      </c>
      <c r="L1430" s="16">
        <v>9948.7551270324257</v>
      </c>
      <c r="M1430" s="16">
        <v>10136.222183794496</v>
      </c>
      <c r="N1430" s="16">
        <v>10299.58460976013</v>
      </c>
      <c r="O1430" s="16">
        <v>10307.574231985502</v>
      </c>
      <c r="P1430" s="17">
        <v>2466.735522666319</v>
      </c>
      <c r="Q1430" s="16">
        <v>2471.1752676988772</v>
      </c>
      <c r="R1430" s="16">
        <v>2767.2770542538606</v>
      </c>
      <c r="S1430" s="16">
        <v>2811.8764212275382</v>
      </c>
      <c r="T1430" s="16">
        <v>0</v>
      </c>
      <c r="U1430" s="17">
        <v>11989.860668434407</v>
      </c>
      <c r="V1430" s="16">
        <v>12011.440575909131</v>
      </c>
      <c r="W1430" s="16">
        <v>7368.9451295406361</v>
      </c>
      <c r="X1430" s="16">
        <v>7487.7081885325915</v>
      </c>
      <c r="Y1430" s="16">
        <v>10307.574231985502</v>
      </c>
      <c r="Z1430" s="18">
        <v>5.5111732231331277E-3</v>
      </c>
      <c r="AA1430" s="19">
        <v>3.4113812879721871E-3</v>
      </c>
      <c r="AB1430" s="19">
        <v>4.7336456073325071E-3</v>
      </c>
      <c r="AC1430" s="18">
        <v>0.17063045063019788</v>
      </c>
      <c r="AD1430" s="19">
        <v>0.27300872100831652</v>
      </c>
      <c r="AE1430" s="17">
        <v>0</v>
      </c>
    </row>
    <row r="1431" spans="2:31" x14ac:dyDescent="0.25">
      <c r="B1431" s="15" t="s">
        <v>38</v>
      </c>
      <c r="C1431" s="15" t="s">
        <v>2890</v>
      </c>
      <c r="D1431" s="15" t="s">
        <v>2776</v>
      </c>
      <c r="E1431" s="15" t="s">
        <v>2891</v>
      </c>
      <c r="F1431" s="16">
        <v>1371071.96</v>
      </c>
      <c r="G1431" s="16">
        <v>377897</v>
      </c>
      <c r="H1431" s="17">
        <v>2854.7474436016928</v>
      </c>
      <c r="I1431" s="16">
        <v>2854.7474436016928</v>
      </c>
      <c r="J1431" s="17">
        <v>0</v>
      </c>
      <c r="K1431" s="16">
        <v>6494.3606987112025</v>
      </c>
      <c r="L1431" s="16">
        <v>6515.4350354564631</v>
      </c>
      <c r="M1431" s="16">
        <v>6609.2787144186041</v>
      </c>
      <c r="N1431" s="16">
        <v>6674.8126524828076</v>
      </c>
      <c r="O1431" s="16">
        <v>6679.9557246800005</v>
      </c>
      <c r="P1431" s="17">
        <v>1595.2425353133017</v>
      </c>
      <c r="Q1431" s="16">
        <v>1598.8384588888773</v>
      </c>
      <c r="R1431" s="16">
        <v>1804.3907286109138</v>
      </c>
      <c r="S1431" s="16">
        <v>1822.2820652244498</v>
      </c>
      <c r="T1431" s="16">
        <v>0</v>
      </c>
      <c r="U1431" s="17">
        <v>7753.8656069995941</v>
      </c>
      <c r="V1431" s="16">
        <v>7771.3440201692783</v>
      </c>
      <c r="W1431" s="16">
        <v>4804.8879858076907</v>
      </c>
      <c r="X1431" s="16">
        <v>4852.5305872583576</v>
      </c>
      <c r="Y1431" s="16">
        <v>6679.9557246800005</v>
      </c>
      <c r="Z1431" s="18">
        <v>5.6617048849751375E-3</v>
      </c>
      <c r="AA1431" s="19">
        <v>3.5218496383902596E-3</v>
      </c>
      <c r="AB1431" s="19">
        <v>4.8720679290093572E-3</v>
      </c>
      <c r="AC1431" s="18">
        <v>0.17063045063019788</v>
      </c>
      <c r="AD1431" s="19">
        <v>0.27300872100831658</v>
      </c>
      <c r="AE1431" s="17">
        <v>0</v>
      </c>
    </row>
    <row r="1432" spans="2:31" x14ac:dyDescent="0.25">
      <c r="B1432" s="15" t="s">
        <v>38</v>
      </c>
      <c r="C1432" s="15" t="s">
        <v>2892</v>
      </c>
      <c r="D1432" s="15" t="s">
        <v>2776</v>
      </c>
      <c r="E1432" s="15" t="s">
        <v>2893</v>
      </c>
      <c r="F1432" s="16">
        <v>1670535.3299999996</v>
      </c>
      <c r="G1432" s="16">
        <v>518858</v>
      </c>
      <c r="H1432" s="17">
        <v>3478.2685387015067</v>
      </c>
      <c r="I1432" s="16">
        <v>3478.2685387015067</v>
      </c>
      <c r="J1432" s="17">
        <v>0</v>
      </c>
      <c r="K1432" s="16">
        <v>8104.7047194050328</v>
      </c>
      <c r="L1432" s="16">
        <v>8134.0334335256048</v>
      </c>
      <c r="M1432" s="16">
        <v>8229.5411168586943</v>
      </c>
      <c r="N1432" s="16">
        <v>8280.3339057161393</v>
      </c>
      <c r="O1432" s="16">
        <v>8286.6877967150904</v>
      </c>
      <c r="P1432" s="17">
        <v>1976.4079466682501</v>
      </c>
      <c r="Q1432" s="16">
        <v>1981.4123183750473</v>
      </c>
      <c r="R1432" s="16">
        <v>2246.7364947989454</v>
      </c>
      <c r="S1432" s="16">
        <v>2260.6033691213488</v>
      </c>
      <c r="T1432" s="16">
        <v>0</v>
      </c>
      <c r="U1432" s="17">
        <v>9606.5653114382894</v>
      </c>
      <c r="V1432" s="16">
        <v>9630.8896538520639</v>
      </c>
      <c r="W1432" s="16">
        <v>5982.8046220597489</v>
      </c>
      <c r="X1432" s="16">
        <v>6019.7305365947905</v>
      </c>
      <c r="Y1432" s="16">
        <v>8286.6877967150904</v>
      </c>
      <c r="Z1432" s="18">
        <v>5.7578713301712561E-3</v>
      </c>
      <c r="AA1432" s="19">
        <v>3.5924218252404586E-3</v>
      </c>
      <c r="AB1432" s="19">
        <v>4.9604983791124565E-3</v>
      </c>
      <c r="AC1432" s="18">
        <v>0.17063045063019786</v>
      </c>
      <c r="AD1432" s="19">
        <v>0.27300872100831658</v>
      </c>
      <c r="AE1432" s="17">
        <v>3173.7371025789507</v>
      </c>
    </row>
    <row r="1433" spans="2:31" x14ac:dyDescent="0.25">
      <c r="B1433" s="15" t="s">
        <v>38</v>
      </c>
      <c r="C1433" s="15" t="s">
        <v>2894</v>
      </c>
      <c r="D1433" s="15" t="s">
        <v>2776</v>
      </c>
      <c r="E1433" s="15" t="s">
        <v>2895</v>
      </c>
      <c r="F1433" s="16">
        <v>212118.32999999996</v>
      </c>
      <c r="G1433" s="16">
        <v>375848</v>
      </c>
      <c r="H1433" s="17">
        <v>441.65753364875195</v>
      </c>
      <c r="I1433" s="16">
        <v>441.65753364875195</v>
      </c>
      <c r="J1433" s="17">
        <v>0</v>
      </c>
      <c r="K1433" s="16">
        <v>1291.3280504984941</v>
      </c>
      <c r="L1433" s="16">
        <v>1274.3368919393038</v>
      </c>
      <c r="M1433" s="16">
        <v>1202.4512211119584</v>
      </c>
      <c r="N1433" s="16">
        <v>1152.784757631247</v>
      </c>
      <c r="O1433" s="16">
        <v>1150.1707332375254</v>
      </c>
      <c r="P1433" s="17">
        <v>295.70011115868135</v>
      </c>
      <c r="Q1433" s="16">
        <v>292.80090211699741</v>
      </c>
      <c r="R1433" s="16">
        <v>328.2796699506643</v>
      </c>
      <c r="S1433" s="16">
        <v>314.72029227878721</v>
      </c>
      <c r="T1433" s="16">
        <v>0</v>
      </c>
      <c r="U1433" s="17">
        <v>1437.2854729885648</v>
      </c>
      <c r="V1433" s="16">
        <v>1423.1935234710584</v>
      </c>
      <c r="W1433" s="16">
        <v>874.17155116129402</v>
      </c>
      <c r="X1433" s="16">
        <v>838.06446535245982</v>
      </c>
      <c r="Y1433" s="16">
        <v>1150.1707332375254</v>
      </c>
      <c r="Z1433" s="18">
        <v>6.742649247850536E-3</v>
      </c>
      <c r="AA1433" s="19">
        <v>4.0360397343165823E-3</v>
      </c>
      <c r="AB1433" s="19">
        <v>5.4223071303527879E-3</v>
      </c>
      <c r="AC1433" s="18">
        <v>0.17063045063019791</v>
      </c>
      <c r="AD1433" s="19">
        <v>0.27300872100831663</v>
      </c>
      <c r="AE1433" s="17">
        <v>0</v>
      </c>
    </row>
    <row r="1434" spans="2:31" x14ac:dyDescent="0.25">
      <c r="B1434" s="15" t="s">
        <v>38</v>
      </c>
      <c r="C1434" s="15" t="s">
        <v>2896</v>
      </c>
      <c r="D1434" s="15" t="s">
        <v>2776</v>
      </c>
      <c r="E1434" s="15" t="s">
        <v>2897</v>
      </c>
      <c r="F1434" s="16">
        <v>1951543.15</v>
      </c>
      <c r="G1434" s="16">
        <v>480966</v>
      </c>
      <c r="H1434" s="17">
        <v>4063.3628146993069</v>
      </c>
      <c r="I1434" s="16">
        <v>4063.3628146993069</v>
      </c>
      <c r="J1434" s="17">
        <v>0</v>
      </c>
      <c r="K1434" s="16">
        <v>9056.9352500495334</v>
      </c>
      <c r="L1434" s="16">
        <v>9083.3742367137111</v>
      </c>
      <c r="M1434" s="16">
        <v>9235.2975773629405</v>
      </c>
      <c r="N1434" s="16">
        <v>9356.8849076194492</v>
      </c>
      <c r="O1434" s="16">
        <v>9364.1201598410771</v>
      </c>
      <c r="P1434" s="17">
        <v>2238.7223711906081</v>
      </c>
      <c r="Q1434" s="16">
        <v>2243.2336673993213</v>
      </c>
      <c r="R1434" s="16">
        <v>2521.3167797270607</v>
      </c>
      <c r="S1434" s="16">
        <v>2554.5111812511914</v>
      </c>
      <c r="T1434" s="16">
        <v>0</v>
      </c>
      <c r="U1434" s="17">
        <v>10881.575693558232</v>
      </c>
      <c r="V1434" s="16">
        <v>10903.503384013697</v>
      </c>
      <c r="W1434" s="16">
        <v>6713.9807976358798</v>
      </c>
      <c r="X1434" s="16">
        <v>6802.3737263682578</v>
      </c>
      <c r="Y1434" s="16">
        <v>9364.1201598410771</v>
      </c>
      <c r="Z1434" s="18">
        <v>5.5815007414957568E-3</v>
      </c>
      <c r="AA1434" s="19">
        <v>3.4629914598619405E-3</v>
      </c>
      <c r="AB1434" s="19">
        <v>4.798315712281882E-3</v>
      </c>
      <c r="AC1434" s="18">
        <v>0.17063045063019791</v>
      </c>
      <c r="AD1434" s="19">
        <v>0.27300872100831652</v>
      </c>
      <c r="AE1434" s="17">
        <v>251.75</v>
      </c>
    </row>
    <row r="1435" spans="2:31" x14ac:dyDescent="0.25">
      <c r="B1435" s="15" t="s">
        <v>38</v>
      </c>
      <c r="C1435" s="15" t="s">
        <v>2898</v>
      </c>
      <c r="D1435" s="15" t="s">
        <v>2776</v>
      </c>
      <c r="E1435" s="15" t="s">
        <v>2899</v>
      </c>
      <c r="F1435" s="16">
        <v>1097239.6500000001</v>
      </c>
      <c r="G1435" s="16">
        <v>427349</v>
      </c>
      <c r="H1435" s="17">
        <v>2284.5934985468721</v>
      </c>
      <c r="I1435" s="16">
        <v>2284.5934985468721</v>
      </c>
      <c r="J1435" s="17">
        <v>0</v>
      </c>
      <c r="K1435" s="16">
        <v>5607.589191014702</v>
      </c>
      <c r="L1435" s="16">
        <v>5632.2624421700802</v>
      </c>
      <c r="M1435" s="16">
        <v>5667.0926770817496</v>
      </c>
      <c r="N1435" s="16">
        <v>5657.4095675513645</v>
      </c>
      <c r="O1435" s="16">
        <v>5661.7125450083386</v>
      </c>
      <c r="P1435" s="17">
        <v>1346.6466887757383</v>
      </c>
      <c r="Q1435" s="16">
        <v>1350.8566967388922</v>
      </c>
      <c r="R1435" s="16">
        <v>1547.1657236056851</v>
      </c>
      <c r="S1435" s="16">
        <v>1544.5221502574025</v>
      </c>
      <c r="T1435" s="16">
        <v>0</v>
      </c>
      <c r="U1435" s="17">
        <v>6545.5360007858362</v>
      </c>
      <c r="V1435" s="16">
        <v>6565.9992439780599</v>
      </c>
      <c r="W1435" s="16">
        <v>4119.9269534760642</v>
      </c>
      <c r="X1435" s="16">
        <v>4112.8874172939622</v>
      </c>
      <c r="Y1435" s="16">
        <v>5661.7125450083386</v>
      </c>
      <c r="Z1435" s="18">
        <v>5.9747819196854096E-3</v>
      </c>
      <c r="AA1435" s="19">
        <v>3.7516026561608597E-3</v>
      </c>
      <c r="AB1435" s="19">
        <v>5.1599598547211979E-3</v>
      </c>
      <c r="AC1435" s="18">
        <v>0.17063045063019786</v>
      </c>
      <c r="AD1435" s="19">
        <v>0.27300872100831652</v>
      </c>
      <c r="AE1435" s="17">
        <v>23646.322589954383</v>
      </c>
    </row>
    <row r="1436" spans="2:31" x14ac:dyDescent="0.25">
      <c r="B1436" s="15" t="s">
        <v>38</v>
      </c>
      <c r="C1436" s="15" t="s">
        <v>2900</v>
      </c>
      <c r="D1436" s="15" t="s">
        <v>2776</v>
      </c>
      <c r="E1436" s="15" t="s">
        <v>2901</v>
      </c>
      <c r="F1436" s="16">
        <v>1985011.2000000002</v>
      </c>
      <c r="G1436" s="16">
        <v>496078</v>
      </c>
      <c r="H1436" s="17">
        <v>4133.0475817773486</v>
      </c>
      <c r="I1436" s="16">
        <v>4133.0475817773486</v>
      </c>
      <c r="J1436" s="17">
        <v>0</v>
      </c>
      <c r="K1436" s="16">
        <v>9234.7995408771349</v>
      </c>
      <c r="L1436" s="16">
        <v>9262.1209239824384</v>
      </c>
      <c r="M1436" s="16">
        <v>9414.4371269704898</v>
      </c>
      <c r="N1436" s="16">
        <v>9534.6961728741808</v>
      </c>
      <c r="O1436" s="16">
        <v>9542.0657851373817</v>
      </c>
      <c r="P1436" s="17">
        <v>2280.9617784941283</v>
      </c>
      <c r="Q1436" s="16">
        <v>2285.6236384052258</v>
      </c>
      <c r="R1436" s="16">
        <v>2570.2234390474237</v>
      </c>
      <c r="S1436" s="16">
        <v>2603.0552073592562</v>
      </c>
      <c r="T1436" s="16">
        <v>0</v>
      </c>
      <c r="U1436" s="17">
        <v>11086.885344160353</v>
      </c>
      <c r="V1436" s="16">
        <v>11109.54486735456</v>
      </c>
      <c r="W1436" s="16">
        <v>6844.2136879230657</v>
      </c>
      <c r="X1436" s="16">
        <v>6931.6409655149246</v>
      </c>
      <c r="Y1436" s="16">
        <v>9542.0657851373817</v>
      </c>
      <c r="Z1436" s="18">
        <v>5.5910088092991387E-3</v>
      </c>
      <c r="AA1436" s="19">
        <v>3.469968999025796E-3</v>
      </c>
      <c r="AB1436" s="19">
        <v>4.8070589149005211E-3</v>
      </c>
      <c r="AC1436" s="18">
        <v>0.17063045063019788</v>
      </c>
      <c r="AD1436" s="19">
        <v>0.27300872100831652</v>
      </c>
      <c r="AE1436" s="17">
        <v>1793.25</v>
      </c>
    </row>
    <row r="1437" spans="2:31" x14ac:dyDescent="0.25">
      <c r="B1437" s="15" t="s">
        <v>38</v>
      </c>
      <c r="C1437" s="15" t="s">
        <v>2902</v>
      </c>
      <c r="D1437" s="15" t="s">
        <v>2776</v>
      </c>
      <c r="E1437" s="15" t="s">
        <v>2903</v>
      </c>
      <c r="F1437" s="16">
        <v>922564.10000000009</v>
      </c>
      <c r="G1437" s="16">
        <v>377669</v>
      </c>
      <c r="H1437" s="17">
        <v>1920.8966289659202</v>
      </c>
      <c r="I1437" s="16">
        <v>1920.8966289659202</v>
      </c>
      <c r="J1437" s="17">
        <v>0</v>
      </c>
      <c r="K1437" s="16">
        <v>4775.1594934316281</v>
      </c>
      <c r="L1437" s="16">
        <v>4797.0518804234634</v>
      </c>
      <c r="M1437" s="16">
        <v>4820.4213921419287</v>
      </c>
      <c r="N1437" s="16">
        <v>4803.1529255699097</v>
      </c>
      <c r="O1437" s="16">
        <v>4806.7983721876881</v>
      </c>
      <c r="P1437" s="17">
        <v>1142.551073609789</v>
      </c>
      <c r="Q1437" s="16">
        <v>1146.2865814675763</v>
      </c>
      <c r="R1437" s="16">
        <v>1316.0170789897968</v>
      </c>
      <c r="S1437" s="16">
        <v>1311.3026370171874</v>
      </c>
      <c r="T1437" s="16">
        <v>0</v>
      </c>
      <c r="U1437" s="17">
        <v>5553.5050487877597</v>
      </c>
      <c r="V1437" s="16">
        <v>5571.6619279218075</v>
      </c>
      <c r="W1437" s="16">
        <v>3504.4043131521321</v>
      </c>
      <c r="X1437" s="16">
        <v>3491.8502885527223</v>
      </c>
      <c r="Y1437" s="16">
        <v>4806.7983721876881</v>
      </c>
      <c r="Z1437" s="18">
        <v>6.0294818412669456E-3</v>
      </c>
      <c r="AA1437" s="19">
        <v>3.7917444444807973E-3</v>
      </c>
      <c r="AB1437" s="19">
        <v>5.2102595062908773E-3</v>
      </c>
      <c r="AC1437" s="18">
        <v>0.17063045063019786</v>
      </c>
      <c r="AD1437" s="19">
        <v>0.27300872100831658</v>
      </c>
      <c r="AE1437" s="17">
        <v>0</v>
      </c>
    </row>
    <row r="1438" spans="2:31" x14ac:dyDescent="0.25">
      <c r="B1438" s="15" t="s">
        <v>38</v>
      </c>
      <c r="C1438" s="15" t="s">
        <v>2904</v>
      </c>
      <c r="D1438" s="15" t="s">
        <v>2776</v>
      </c>
      <c r="E1438" s="15" t="s">
        <v>2905</v>
      </c>
      <c r="F1438" s="16">
        <v>127022.93000000001</v>
      </c>
      <c r="G1438" s="16">
        <v>357599</v>
      </c>
      <c r="H1438" s="17">
        <v>264.47801083780956</v>
      </c>
      <c r="I1438" s="16">
        <v>264.47801083780956</v>
      </c>
      <c r="J1438" s="17">
        <v>0</v>
      </c>
      <c r="K1438" s="16">
        <v>773.28664885069929</v>
      </c>
      <c r="L1438" s="16">
        <v>763.11182452371645</v>
      </c>
      <c r="M1438" s="16">
        <v>720.06449083263499</v>
      </c>
      <c r="N1438" s="16">
        <v>690.32269664606974</v>
      </c>
      <c r="O1438" s="16">
        <v>688.75733905730294</v>
      </c>
      <c r="P1438" s="17">
        <v>177.07425153074422</v>
      </c>
      <c r="Q1438" s="16">
        <v>175.33811667074795</v>
      </c>
      <c r="R1438" s="16">
        <v>196.58388568572235</v>
      </c>
      <c r="S1438" s="16">
        <v>188.46411649435453</v>
      </c>
      <c r="T1438" s="16">
        <v>0</v>
      </c>
      <c r="U1438" s="17">
        <v>860.69040815776452</v>
      </c>
      <c r="V1438" s="16">
        <v>852.25171869077803</v>
      </c>
      <c r="W1438" s="16">
        <v>523.48060514691269</v>
      </c>
      <c r="X1438" s="16">
        <v>501.85858015171522</v>
      </c>
      <c r="Y1438" s="16">
        <v>688.75733905730294</v>
      </c>
      <c r="Z1438" s="18">
        <v>6.742649247850536E-3</v>
      </c>
      <c r="AA1438" s="19">
        <v>4.0360397343165832E-3</v>
      </c>
      <c r="AB1438" s="19">
        <v>5.4223071303527871E-3</v>
      </c>
      <c r="AC1438" s="18">
        <v>0.17063045063019788</v>
      </c>
      <c r="AD1438" s="19">
        <v>0.27300872100831652</v>
      </c>
      <c r="AE1438" s="17">
        <v>0</v>
      </c>
    </row>
    <row r="1439" spans="2:31" x14ac:dyDescent="0.25">
      <c r="B1439" s="15" t="s">
        <v>38</v>
      </c>
      <c r="C1439" s="15" t="s">
        <v>2906</v>
      </c>
      <c r="D1439" s="15" t="s">
        <v>2776</v>
      </c>
      <c r="E1439" s="15" t="s">
        <v>2907</v>
      </c>
      <c r="F1439" s="16">
        <v>6659733.3200000022</v>
      </c>
      <c r="G1439" s="16">
        <v>1730689</v>
      </c>
      <c r="H1439" s="17">
        <v>13866.417828528136</v>
      </c>
      <c r="I1439" s="16">
        <v>13866.417828528136</v>
      </c>
      <c r="J1439" s="17">
        <v>0</v>
      </c>
      <c r="K1439" s="16">
        <v>31200.734320846212</v>
      </c>
      <c r="L1439" s="16">
        <v>31296.544244557881</v>
      </c>
      <c r="M1439" s="16">
        <v>31786.180816571868</v>
      </c>
      <c r="N1439" s="16">
        <v>32156.65775786763</v>
      </c>
      <c r="O1439" s="16">
        <v>32181.482236477907</v>
      </c>
      <c r="P1439" s="17">
        <v>7689.828479867434</v>
      </c>
      <c r="Q1439" s="16">
        <v>7706.1765703251986</v>
      </c>
      <c r="R1439" s="16">
        <v>8677.9045704713717</v>
      </c>
      <c r="S1439" s="16">
        <v>8779.0480063775485</v>
      </c>
      <c r="T1439" s="16">
        <v>0</v>
      </c>
      <c r="U1439" s="17">
        <v>37377.323669506914</v>
      </c>
      <c r="V1439" s="16">
        <v>37456.785502760817</v>
      </c>
      <c r="W1439" s="16">
        <v>23108.276246100497</v>
      </c>
      <c r="X1439" s="16">
        <v>23377.609751490083</v>
      </c>
      <c r="Y1439" s="16">
        <v>32181.482236477907</v>
      </c>
      <c r="Z1439" s="18">
        <v>5.6184013365468887E-3</v>
      </c>
      <c r="AA1439" s="19">
        <v>3.4900711307754412E-3</v>
      </c>
      <c r="AB1439" s="19">
        <v>4.8322478829344317E-3</v>
      </c>
      <c r="AC1439" s="18">
        <v>0.17063045063019783</v>
      </c>
      <c r="AD1439" s="19">
        <v>0.27300872100831652</v>
      </c>
      <c r="AE1439" s="17">
        <v>0</v>
      </c>
    </row>
    <row r="1440" spans="2:31" x14ac:dyDescent="0.25">
      <c r="B1440" s="15" t="s">
        <v>38</v>
      </c>
      <c r="C1440" s="15" t="s">
        <v>2908</v>
      </c>
      <c r="D1440" s="15" t="s">
        <v>2776</v>
      </c>
      <c r="E1440" s="15" t="s">
        <v>2909</v>
      </c>
      <c r="F1440" s="16">
        <v>4398897.67</v>
      </c>
      <c r="G1440" s="16">
        <v>750383</v>
      </c>
      <c r="H1440" s="17">
        <v>9159.0684110394486</v>
      </c>
      <c r="I1440" s="16">
        <v>9159.0684110394486</v>
      </c>
      <c r="J1440" s="17">
        <v>0</v>
      </c>
      <c r="K1440" s="16">
        <v>19318.781994848556</v>
      </c>
      <c r="L1440" s="16">
        <v>19357.51802593594</v>
      </c>
      <c r="M1440" s="16">
        <v>19807.547340987738</v>
      </c>
      <c r="N1440" s="16">
        <v>20247.590832922651</v>
      </c>
      <c r="O1440" s="16">
        <v>20263.39972705457</v>
      </c>
      <c r="P1440" s="17">
        <v>4859.1884477360345</v>
      </c>
      <c r="Q1440" s="16">
        <v>4865.7979941760987</v>
      </c>
      <c r="R1440" s="16">
        <v>5407.6331658747431</v>
      </c>
      <c r="S1440" s="16">
        <v>5527.7688767958962</v>
      </c>
      <c r="T1440" s="16">
        <v>0</v>
      </c>
      <c r="U1440" s="17">
        <v>23618.66195815197</v>
      </c>
      <c r="V1440" s="16">
        <v>23650.78844279929</v>
      </c>
      <c r="W1440" s="16">
        <v>14399.914175112994</v>
      </c>
      <c r="X1440" s="16">
        <v>14719.821956126754</v>
      </c>
      <c r="Y1440" s="16">
        <v>20263.39972705457</v>
      </c>
      <c r="Z1440" s="18">
        <v>5.3728745184644473E-3</v>
      </c>
      <c r="AA1440" s="19">
        <v>3.3098901492791201E-3</v>
      </c>
      <c r="AB1440" s="19">
        <v>4.606472177165824E-3</v>
      </c>
      <c r="AC1440" s="18">
        <v>0.17063045063019788</v>
      </c>
      <c r="AD1440" s="19">
        <v>0.27300872100831652</v>
      </c>
      <c r="AE1440" s="17">
        <v>0</v>
      </c>
    </row>
    <row r="1441" spans="2:31" x14ac:dyDescent="0.25">
      <c r="B1441" s="15" t="s">
        <v>38</v>
      </c>
      <c r="C1441" s="15" t="s">
        <v>2910</v>
      </c>
      <c r="D1441" s="15" t="s">
        <v>2776</v>
      </c>
      <c r="E1441" s="15" t="s">
        <v>2911</v>
      </c>
      <c r="F1441" s="16">
        <v>468013.21000000008</v>
      </c>
      <c r="G1441" s="16">
        <v>460773</v>
      </c>
      <c r="H1441" s="17">
        <v>974.46345180841001</v>
      </c>
      <c r="I1441" s="16">
        <v>974.46345180841001</v>
      </c>
      <c r="J1441" s="17">
        <v>0</v>
      </c>
      <c r="K1441" s="16">
        <v>2849.157760561488</v>
      </c>
      <c r="L1441" s="16">
        <v>2811.6688426593628</v>
      </c>
      <c r="M1441" s="16">
        <v>2653.0618823042196</v>
      </c>
      <c r="N1441" s="16">
        <v>2543.4788915133931</v>
      </c>
      <c r="O1441" s="16">
        <v>2537.7113656822967</v>
      </c>
      <c r="P1441" s="17">
        <v>652.42621050585922</v>
      </c>
      <c r="Q1441" s="16">
        <v>646.02945955058078</v>
      </c>
      <c r="R1441" s="16">
        <v>724.30903124379176</v>
      </c>
      <c r="S1441" s="16">
        <v>694.39191908371799</v>
      </c>
      <c r="T1441" s="16">
        <v>0</v>
      </c>
      <c r="U1441" s="17">
        <v>3171.1950018640387</v>
      </c>
      <c r="V1441" s="16">
        <v>3140.102834917192</v>
      </c>
      <c r="W1441" s="16">
        <v>1928.7528510604279</v>
      </c>
      <c r="X1441" s="16">
        <v>1849.0869724296751</v>
      </c>
      <c r="Y1441" s="16">
        <v>2537.7113656822967</v>
      </c>
      <c r="Z1441" s="18">
        <v>6.7426492478505351E-3</v>
      </c>
      <c r="AA1441" s="19">
        <v>4.0360397343165832E-3</v>
      </c>
      <c r="AB1441" s="19">
        <v>5.4223071303527871E-3</v>
      </c>
      <c r="AC1441" s="18">
        <v>0.17063045063019788</v>
      </c>
      <c r="AD1441" s="19">
        <v>0.27300872100831652</v>
      </c>
      <c r="AE1441" s="17">
        <v>0</v>
      </c>
    </row>
    <row r="1442" spans="2:31" x14ac:dyDescent="0.25">
      <c r="B1442" s="15" t="s">
        <v>38</v>
      </c>
      <c r="C1442" s="15" t="s">
        <v>2912</v>
      </c>
      <c r="D1442" s="15" t="s">
        <v>2776</v>
      </c>
      <c r="E1442" s="15" t="s">
        <v>2913</v>
      </c>
      <c r="F1442" s="16">
        <v>38452674.129999995</v>
      </c>
      <c r="G1442" s="16">
        <v>9339474</v>
      </c>
      <c r="H1442" s="17">
        <v>80063.393005474674</v>
      </c>
      <c r="I1442" s="16">
        <v>80063.393005474674</v>
      </c>
      <c r="J1442" s="17">
        <v>0</v>
      </c>
      <c r="K1442" s="16">
        <v>178004.2919968483</v>
      </c>
      <c r="L1442" s="16">
        <v>178516.65424238855</v>
      </c>
      <c r="M1442" s="16">
        <v>181554.38577822805</v>
      </c>
      <c r="N1442" s="16">
        <v>184018.41605758559</v>
      </c>
      <c r="O1442" s="16">
        <v>184160.77180401917</v>
      </c>
      <c r="P1442" s="17">
        <v>44034.205385038331</v>
      </c>
      <c r="Q1442" s="16">
        <v>44121.629985880747</v>
      </c>
      <c r="R1442" s="16">
        <v>49565.930654764539</v>
      </c>
      <c r="S1442" s="16">
        <v>50238.632409857419</v>
      </c>
      <c r="T1442" s="16">
        <v>0</v>
      </c>
      <c r="U1442" s="17">
        <v>214033.47961728464</v>
      </c>
      <c r="V1442" s="16">
        <v>214458.41726198248</v>
      </c>
      <c r="W1442" s="16">
        <v>131988.45512346353</v>
      </c>
      <c r="X1442" s="16">
        <v>133779.78364772818</v>
      </c>
      <c r="Y1442" s="16">
        <v>184160.77180401917</v>
      </c>
      <c r="Z1442" s="18">
        <v>5.5716787788364303E-3</v>
      </c>
      <c r="AA1442" s="19">
        <v>3.4557835675184511E-3</v>
      </c>
      <c r="AB1442" s="19">
        <v>4.7892838657049514E-3</v>
      </c>
      <c r="AC1442" s="18">
        <v>0.17063045063019788</v>
      </c>
      <c r="AD1442" s="19">
        <v>0.27300872100831658</v>
      </c>
      <c r="AE1442" s="17">
        <v>148504.77714844118</v>
      </c>
    </row>
    <row r="1443" spans="2:31" x14ac:dyDescent="0.25">
      <c r="B1443" s="15" t="s">
        <v>38</v>
      </c>
      <c r="C1443" s="15" t="s">
        <v>2914</v>
      </c>
      <c r="D1443" s="15" t="s">
        <v>2776</v>
      </c>
      <c r="E1443" s="15" t="s">
        <v>2915</v>
      </c>
      <c r="F1443" s="16">
        <v>692880.34</v>
      </c>
      <c r="G1443" s="16">
        <v>378063</v>
      </c>
      <c r="H1443" s="17">
        <v>1442.6656200721015</v>
      </c>
      <c r="I1443" s="16">
        <v>1442.6656200721015</v>
      </c>
      <c r="J1443" s="17">
        <v>0</v>
      </c>
      <c r="K1443" s="16">
        <v>3896.4229718138049</v>
      </c>
      <c r="L1443" s="16">
        <v>3918.7662102310123</v>
      </c>
      <c r="M1443" s="16">
        <v>3905.8808002053356</v>
      </c>
      <c r="N1443" s="16">
        <v>3765.5486671724984</v>
      </c>
      <c r="O1443" s="16">
        <v>3757.0100080632637</v>
      </c>
      <c r="P1443" s="17">
        <v>911.01109238804088</v>
      </c>
      <c r="Q1443" s="16">
        <v>914.82352922770644</v>
      </c>
      <c r="R1443" s="16">
        <v>1066.3395216749989</v>
      </c>
      <c r="S1443" s="16">
        <v>1028.0276255193289</v>
      </c>
      <c r="T1443" s="16">
        <v>0</v>
      </c>
      <c r="U1443" s="17">
        <v>4428.0774994978656</v>
      </c>
      <c r="V1443" s="16">
        <v>4446.6083010754073</v>
      </c>
      <c r="W1443" s="16">
        <v>2839.541278530337</v>
      </c>
      <c r="X1443" s="16">
        <v>2737.5210416531695</v>
      </c>
      <c r="Y1443" s="16">
        <v>3757.0100080632637</v>
      </c>
      <c r="Z1443" s="18">
        <v>6.4041980182128365E-3</v>
      </c>
      <c r="AA1443" s="19">
        <v>4.024549405012348E-3</v>
      </c>
      <c r="AB1443" s="19">
        <v>5.4223071303527879E-3</v>
      </c>
      <c r="AC1443" s="18">
        <v>0.17063045063019788</v>
      </c>
      <c r="AD1443" s="19">
        <v>0.27300872100831658</v>
      </c>
      <c r="AE1443" s="17">
        <v>0</v>
      </c>
    </row>
    <row r="1444" spans="2:31" x14ac:dyDescent="0.25">
      <c r="B1444" s="15" t="s">
        <v>38</v>
      </c>
      <c r="C1444" s="15" t="s">
        <v>2916</v>
      </c>
      <c r="D1444" s="15" t="s">
        <v>2776</v>
      </c>
      <c r="E1444" s="15" t="s">
        <v>2917</v>
      </c>
      <c r="F1444" s="16">
        <v>5458254.9600000009</v>
      </c>
      <c r="G1444" s="16">
        <v>540134</v>
      </c>
      <c r="H1444" s="17">
        <v>11364.785983651989</v>
      </c>
      <c r="I1444" s="16">
        <v>11364.785983651989</v>
      </c>
      <c r="J1444" s="17">
        <v>0</v>
      </c>
      <c r="K1444" s="16">
        <v>22687.182353698976</v>
      </c>
      <c r="L1444" s="16">
        <v>22710.811915320188</v>
      </c>
      <c r="M1444" s="16">
        <v>23395.247278561179</v>
      </c>
      <c r="N1444" s="16">
        <v>24135.696000722673</v>
      </c>
      <c r="O1444" s="16">
        <v>24154.726554863715</v>
      </c>
      <c r="P1444" s="17">
        <v>5810.3027022474243</v>
      </c>
      <c r="Q1444" s="16">
        <v>5814.3346249950446</v>
      </c>
      <c r="R1444" s="16">
        <v>6387.1065371932855</v>
      </c>
      <c r="S1444" s="16">
        <v>6589.2554958027977</v>
      </c>
      <c r="T1444" s="16">
        <v>0</v>
      </c>
      <c r="U1444" s="17">
        <v>28241.665635103538</v>
      </c>
      <c r="V1444" s="16">
        <v>28261.263273977132</v>
      </c>
      <c r="W1444" s="16">
        <v>17008.140741367893</v>
      </c>
      <c r="X1444" s="16">
        <v>17546.440504919876</v>
      </c>
      <c r="Y1444" s="16">
        <v>24154.726554863715</v>
      </c>
      <c r="Z1444" s="18">
        <v>5.1759151343381601E-3</v>
      </c>
      <c r="AA1444" s="19">
        <v>3.1653506019337506E-3</v>
      </c>
      <c r="AB1444" s="19">
        <v>4.4253569560011377E-3</v>
      </c>
      <c r="AC1444" s="18">
        <v>0.17063045063019788</v>
      </c>
      <c r="AD1444" s="19">
        <v>0.27300872100831652</v>
      </c>
      <c r="AE1444" s="17">
        <v>0</v>
      </c>
    </row>
    <row r="1445" spans="2:31" x14ac:dyDescent="0.25">
      <c r="B1445" s="15" t="s">
        <v>38</v>
      </c>
      <c r="C1445" s="15" t="s">
        <v>2918</v>
      </c>
      <c r="D1445" s="15" t="s">
        <v>2776</v>
      </c>
      <c r="E1445" s="15" t="s">
        <v>2919</v>
      </c>
      <c r="F1445" s="16">
        <v>2732469.29</v>
      </c>
      <c r="G1445" s="16">
        <v>494966</v>
      </c>
      <c r="H1445" s="17">
        <v>5689.3510683039804</v>
      </c>
      <c r="I1445" s="16">
        <v>5689.3510683039804</v>
      </c>
      <c r="J1445" s="17">
        <v>0</v>
      </c>
      <c r="K1445" s="16">
        <v>12095.023984252221</v>
      </c>
      <c r="L1445" s="16">
        <v>12120.888802024869</v>
      </c>
      <c r="M1445" s="16">
        <v>12391.134255033699</v>
      </c>
      <c r="N1445" s="16">
        <v>12650.129143726164</v>
      </c>
      <c r="O1445" s="16">
        <v>12659.992380592994</v>
      </c>
      <c r="P1445" s="17">
        <v>3034.5559293941133</v>
      </c>
      <c r="Q1445" s="16">
        <v>3038.9692549061274</v>
      </c>
      <c r="R1445" s="16">
        <v>3382.8877148090896</v>
      </c>
      <c r="S1445" s="16">
        <v>3453.5955781186913</v>
      </c>
      <c r="T1445" s="16">
        <v>0</v>
      </c>
      <c r="U1445" s="17">
        <v>14749.819123162086</v>
      </c>
      <c r="V1445" s="16">
        <v>14771.270615422722</v>
      </c>
      <c r="W1445" s="16">
        <v>9008.2465402246089</v>
      </c>
      <c r="X1445" s="16">
        <v>9196.5335656074731</v>
      </c>
      <c r="Y1445" s="16">
        <v>12659.992380592994</v>
      </c>
      <c r="Z1445" s="18">
        <v>5.4019069576779774E-3</v>
      </c>
      <c r="AA1445" s="19">
        <v>3.3311957379458935E-3</v>
      </c>
      <c r="AB1445" s="19">
        <v>4.6331691364015267E-3</v>
      </c>
      <c r="AC1445" s="18">
        <v>0.17063045063019788</v>
      </c>
      <c r="AD1445" s="19">
        <v>0.27300872100831658</v>
      </c>
      <c r="AE1445" s="17">
        <v>30.25</v>
      </c>
    </row>
    <row r="1446" spans="2:31" x14ac:dyDescent="0.25">
      <c r="B1446" s="15" t="s">
        <v>38</v>
      </c>
      <c r="C1446" s="15" t="s">
        <v>2920</v>
      </c>
      <c r="D1446" s="15" t="s">
        <v>2776</v>
      </c>
      <c r="E1446" s="15" t="s">
        <v>2921</v>
      </c>
      <c r="F1446" s="16">
        <v>1691862.88</v>
      </c>
      <c r="G1446" s="16">
        <v>512425</v>
      </c>
      <c r="H1446" s="17">
        <v>3522.675229682764</v>
      </c>
      <c r="I1446" s="16">
        <v>3522.675229682764</v>
      </c>
      <c r="J1446" s="17">
        <v>0</v>
      </c>
      <c r="K1446" s="16">
        <v>8165.2932676397722</v>
      </c>
      <c r="L1446" s="16">
        <v>8194.1803400674507</v>
      </c>
      <c r="M1446" s="16">
        <v>8295.1164480457628</v>
      </c>
      <c r="N1446" s="16">
        <v>8353.0513419694962</v>
      </c>
      <c r="O1446" s="16">
        <v>8359.4667982576048</v>
      </c>
      <c r="P1446" s="17">
        <v>1994.3233316497012</v>
      </c>
      <c r="Q1446" s="16">
        <v>1999.2523458354224</v>
      </c>
      <c r="R1446" s="16">
        <v>2264.6391320960233</v>
      </c>
      <c r="S1446" s="16">
        <v>2280.4558633878814</v>
      </c>
      <c r="T1446" s="16">
        <v>0</v>
      </c>
      <c r="U1446" s="17">
        <v>9693.645165672835</v>
      </c>
      <c r="V1446" s="16">
        <v>9717.6032239147917</v>
      </c>
      <c r="W1446" s="16">
        <v>6030.4773159497399</v>
      </c>
      <c r="X1446" s="16">
        <v>6072.5954785816148</v>
      </c>
      <c r="Y1446" s="16">
        <v>8359.4667982576048</v>
      </c>
      <c r="Z1446" s="18">
        <v>5.7366494114427374E-3</v>
      </c>
      <c r="AA1446" s="19">
        <v>3.5768480228525836E-3</v>
      </c>
      <c r="AB1446" s="19">
        <v>4.9409836323482705E-3</v>
      </c>
      <c r="AC1446" s="18">
        <v>0.17063045063019788</v>
      </c>
      <c r="AD1446" s="19">
        <v>0.27300872100831652</v>
      </c>
      <c r="AE1446" s="17">
        <v>0</v>
      </c>
    </row>
    <row r="1447" spans="2:31" x14ac:dyDescent="0.25">
      <c r="B1447" s="15" t="s">
        <v>38</v>
      </c>
      <c r="C1447" s="15" t="s">
        <v>2922</v>
      </c>
      <c r="D1447" s="15" t="s">
        <v>2776</v>
      </c>
      <c r="E1447" s="15" t="s">
        <v>2923</v>
      </c>
      <c r="F1447" s="16">
        <v>5563236.5800000001</v>
      </c>
      <c r="G1447" s="16">
        <v>892441</v>
      </c>
      <c r="H1447" s="17">
        <v>11583.371163761838</v>
      </c>
      <c r="I1447" s="16">
        <v>11583.371163761838</v>
      </c>
      <c r="J1447" s="17">
        <v>0</v>
      </c>
      <c r="K1447" s="16">
        <v>24246.48893477962</v>
      </c>
      <c r="L1447" s="16">
        <v>24291.942948231674</v>
      </c>
      <c r="M1447" s="16">
        <v>24879.322508547026</v>
      </c>
      <c r="N1447" s="16">
        <v>25463.969111452374</v>
      </c>
      <c r="O1447" s="16">
        <v>25483.877739754575</v>
      </c>
      <c r="P1447" s="17">
        <v>6113.6651746310754</v>
      </c>
      <c r="Q1447" s="16">
        <v>6121.421013429348</v>
      </c>
      <c r="R1447" s="16">
        <v>6792.2720176118455</v>
      </c>
      <c r="S1447" s="16">
        <v>6951.8856389128532</v>
      </c>
      <c r="T1447" s="16">
        <v>0</v>
      </c>
      <c r="U1447" s="17">
        <v>29716.194923910385</v>
      </c>
      <c r="V1447" s="16">
        <v>29753.893098564164</v>
      </c>
      <c r="W1447" s="16">
        <v>18087.05049093518</v>
      </c>
      <c r="X1447" s="16">
        <v>18512.083472539522</v>
      </c>
      <c r="Y1447" s="16">
        <v>25483.877739754575</v>
      </c>
      <c r="Z1447" s="18">
        <v>5.3449181216084964E-3</v>
      </c>
      <c r="AA1447" s="19">
        <v>3.2893742192314514E-3</v>
      </c>
      <c r="AB1447" s="19">
        <v>4.5807646993424418E-3</v>
      </c>
      <c r="AC1447" s="18">
        <v>0.17063045063019788</v>
      </c>
      <c r="AD1447" s="19">
        <v>0.27300872100831658</v>
      </c>
      <c r="AE1447" s="17">
        <v>0</v>
      </c>
    </row>
    <row r="1448" spans="2:31" x14ac:dyDescent="0.25">
      <c r="B1448" s="15" t="s">
        <v>38</v>
      </c>
      <c r="C1448" s="15" t="s">
        <v>2924</v>
      </c>
      <c r="D1448" s="15" t="s">
        <v>2776</v>
      </c>
      <c r="E1448" s="15" t="s">
        <v>2925</v>
      </c>
      <c r="F1448" s="16">
        <v>2650274.21</v>
      </c>
      <c r="G1448" s="16">
        <v>481531</v>
      </c>
      <c r="H1448" s="17">
        <v>5518.2103832398379</v>
      </c>
      <c r="I1448" s="16">
        <v>5518.2103832398379</v>
      </c>
      <c r="J1448" s="17">
        <v>0</v>
      </c>
      <c r="K1448" s="16">
        <v>11735.970390925655</v>
      </c>
      <c r="L1448" s="16">
        <v>11761.148048349292</v>
      </c>
      <c r="M1448" s="16">
        <v>12022.795568519963</v>
      </c>
      <c r="N1448" s="16">
        <v>12273.276550271992</v>
      </c>
      <c r="O1448" s="16">
        <v>12282.845269793379</v>
      </c>
      <c r="P1448" s="17">
        <v>2944.0886407507551</v>
      </c>
      <c r="Q1448" s="16">
        <v>2948.3847157827618</v>
      </c>
      <c r="R1448" s="16">
        <v>3282.3280411060914</v>
      </c>
      <c r="S1448" s="16">
        <v>3350.711533571101</v>
      </c>
      <c r="T1448" s="16">
        <v>0</v>
      </c>
      <c r="U1448" s="17">
        <v>14310.092133414737</v>
      </c>
      <c r="V1448" s="16">
        <v>14330.973715806369</v>
      </c>
      <c r="W1448" s="16">
        <v>8740.4675274138717</v>
      </c>
      <c r="X1448" s="16">
        <v>8922.5650167008916</v>
      </c>
      <c r="Y1448" s="16">
        <v>12282.845269793379</v>
      </c>
      <c r="Z1448" s="18">
        <v>5.403415567557651E-3</v>
      </c>
      <c r="AA1448" s="19">
        <v>3.3323028382249483E-3</v>
      </c>
      <c r="AB1448" s="19">
        <v>4.6345563879570707E-3</v>
      </c>
      <c r="AC1448" s="18">
        <v>0.17063045063019791</v>
      </c>
      <c r="AD1448" s="19">
        <v>0.27300872100831658</v>
      </c>
      <c r="AE1448" s="17">
        <v>0</v>
      </c>
    </row>
    <row r="1449" spans="2:31" x14ac:dyDescent="0.25">
      <c r="B1449" s="15" t="s">
        <v>38</v>
      </c>
      <c r="C1449" s="15" t="s">
        <v>2926</v>
      </c>
      <c r="D1449" s="15" t="s">
        <v>2776</v>
      </c>
      <c r="E1449" s="15" t="s">
        <v>2927</v>
      </c>
      <c r="F1449" s="16">
        <v>1544115.2799999998</v>
      </c>
      <c r="G1449" s="16">
        <v>491138</v>
      </c>
      <c r="H1449" s="17">
        <v>3215.0458012475965</v>
      </c>
      <c r="I1449" s="16">
        <v>3215.0458012475965</v>
      </c>
      <c r="J1449" s="17">
        <v>0</v>
      </c>
      <c r="K1449" s="16">
        <v>7529.2879176029674</v>
      </c>
      <c r="L1449" s="16">
        <v>7557.1187243392096</v>
      </c>
      <c r="M1449" s="16">
        <v>7641.6770222166469</v>
      </c>
      <c r="N1449" s="16">
        <v>7682.8842676933527</v>
      </c>
      <c r="O1449" s="16">
        <v>7688.7746092478274</v>
      </c>
      <c r="P1449" s="17">
        <v>1833.3105041687015</v>
      </c>
      <c r="Q1449" s="16">
        <v>1838.0592872635082</v>
      </c>
      <c r="R1449" s="16">
        <v>2086.2444701940085</v>
      </c>
      <c r="S1449" s="16">
        <v>2097.4944075778672</v>
      </c>
      <c r="T1449" s="16">
        <v>0</v>
      </c>
      <c r="U1449" s="17">
        <v>8911.0232146818635</v>
      </c>
      <c r="V1449" s="16">
        <v>8934.1052383232982</v>
      </c>
      <c r="W1449" s="16">
        <v>5555.4325520226384</v>
      </c>
      <c r="X1449" s="16">
        <v>5585.3898601154851</v>
      </c>
      <c r="Y1449" s="16">
        <v>7688.7746092478274</v>
      </c>
      <c r="Z1449" s="18">
        <v>5.7784314047475667E-3</v>
      </c>
      <c r="AA1449" s="19">
        <v>3.6075099302618537E-3</v>
      </c>
      <c r="AB1449" s="19">
        <v>4.9794045229886131E-3</v>
      </c>
      <c r="AC1449" s="18">
        <v>0.17063045063019786</v>
      </c>
      <c r="AD1449" s="19">
        <v>0.27300872100831663</v>
      </c>
      <c r="AE1449" s="17">
        <v>0</v>
      </c>
    </row>
    <row r="1450" spans="2:31" x14ac:dyDescent="0.25">
      <c r="B1450" s="15" t="s">
        <v>38</v>
      </c>
      <c r="C1450" s="15" t="s">
        <v>2928</v>
      </c>
      <c r="D1450" s="15" t="s">
        <v>2776</v>
      </c>
      <c r="E1450" s="15" t="s">
        <v>2929</v>
      </c>
      <c r="F1450" s="16">
        <v>3026992.6899999995</v>
      </c>
      <c r="G1450" s="16">
        <v>431560</v>
      </c>
      <c r="H1450" s="17">
        <v>6302.5865130948423</v>
      </c>
      <c r="I1450" s="16">
        <v>6302.5865130948423</v>
      </c>
      <c r="J1450" s="17">
        <v>0</v>
      </c>
      <c r="K1450" s="16">
        <v>13015.244468012397</v>
      </c>
      <c r="L1450" s="16">
        <v>13036.599846565037</v>
      </c>
      <c r="M1450" s="16">
        <v>13373.611507468873</v>
      </c>
      <c r="N1450" s="16">
        <v>13718.588246803016</v>
      </c>
      <c r="O1450" s="16">
        <v>13729.339755683915</v>
      </c>
      <c r="P1450" s="17">
        <v>3296.2102055043265</v>
      </c>
      <c r="Q1450" s="16">
        <v>3299.85408337014</v>
      </c>
      <c r="R1450" s="16">
        <v>3651.1125729161809</v>
      </c>
      <c r="S1450" s="16">
        <v>3745.2942312993937</v>
      </c>
      <c r="T1450" s="16">
        <v>0</v>
      </c>
      <c r="U1450" s="17">
        <v>16021.620775602913</v>
      </c>
      <c r="V1450" s="16">
        <v>16039.332276289737</v>
      </c>
      <c r="W1450" s="16">
        <v>9722.4989345526919</v>
      </c>
      <c r="X1450" s="16">
        <v>9973.2940155036231</v>
      </c>
      <c r="Y1450" s="16">
        <v>13729.339755683915</v>
      </c>
      <c r="Z1450" s="18">
        <v>5.295842497044922E-3</v>
      </c>
      <c r="AA1450" s="19">
        <v>3.2533598470725609E-3</v>
      </c>
      <c r="AB1450" s="19">
        <v>4.5356369049189601E-3</v>
      </c>
      <c r="AC1450" s="18">
        <v>0.17063045063019791</v>
      </c>
      <c r="AD1450" s="19">
        <v>0.27300872100831652</v>
      </c>
      <c r="AE1450" s="17">
        <v>12393.308307638639</v>
      </c>
    </row>
    <row r="1451" spans="2:31" x14ac:dyDescent="0.25">
      <c r="B1451" s="15" t="s">
        <v>38</v>
      </c>
      <c r="C1451" s="15" t="s">
        <v>2930</v>
      </c>
      <c r="D1451" s="15" t="s">
        <v>2776</v>
      </c>
      <c r="E1451" s="15" t="s">
        <v>2931</v>
      </c>
      <c r="F1451" s="16">
        <v>4472734.92</v>
      </c>
      <c r="G1451" s="16">
        <v>744384</v>
      </c>
      <c r="H1451" s="17">
        <v>9312.8070234752831</v>
      </c>
      <c r="I1451" s="16">
        <v>9312.8070234752831</v>
      </c>
      <c r="J1451" s="17">
        <v>0</v>
      </c>
      <c r="K1451" s="16">
        <v>19581.98619034436</v>
      </c>
      <c r="L1451" s="16">
        <v>19620.210262087741</v>
      </c>
      <c r="M1451" s="16">
        <v>20083.787567515865</v>
      </c>
      <c r="N1451" s="16">
        <v>20540.46481200145</v>
      </c>
      <c r="O1451" s="16">
        <v>20556.51121805494</v>
      </c>
      <c r="P1451" s="17">
        <v>4930.3315869404287</v>
      </c>
      <c r="Q1451" s="16">
        <v>4936.8537775269215</v>
      </c>
      <c r="R1451" s="16">
        <v>5483.0491568102352</v>
      </c>
      <c r="S1451" s="16">
        <v>5607.7260272408157</v>
      </c>
      <c r="T1451" s="16">
        <v>0</v>
      </c>
      <c r="U1451" s="17">
        <v>23964.461626879212</v>
      </c>
      <c r="V1451" s="16">
        <v>23996.163508036101</v>
      </c>
      <c r="W1451" s="16">
        <v>14600.73841070563</v>
      </c>
      <c r="X1451" s="16">
        <v>14932.738784760633</v>
      </c>
      <c r="Y1451" s="16">
        <v>20556.51121805494</v>
      </c>
      <c r="Z1451" s="18">
        <v>5.3614428300297438E-3</v>
      </c>
      <c r="AA1451" s="19">
        <v>3.3015009522927713E-3</v>
      </c>
      <c r="AB1451" s="19">
        <v>4.5959600972853851E-3</v>
      </c>
      <c r="AC1451" s="18">
        <v>0.17063045063019786</v>
      </c>
      <c r="AD1451" s="19">
        <v>0.27300872100831652</v>
      </c>
      <c r="AE1451" s="17">
        <v>340.5</v>
      </c>
    </row>
    <row r="1452" spans="2:31" x14ac:dyDescent="0.25">
      <c r="B1452" s="15" t="s">
        <v>38</v>
      </c>
      <c r="C1452" s="15" t="s">
        <v>2932</v>
      </c>
      <c r="D1452" s="15" t="s">
        <v>2776</v>
      </c>
      <c r="E1452" s="15" t="s">
        <v>2933</v>
      </c>
      <c r="F1452" s="16">
        <v>1251757.55</v>
      </c>
      <c r="G1452" s="16">
        <v>437521</v>
      </c>
      <c r="H1452" s="17">
        <v>2606.3195588009971</v>
      </c>
      <c r="I1452" s="16">
        <v>2606.3195588009971</v>
      </c>
      <c r="J1452" s="17">
        <v>0</v>
      </c>
      <c r="K1452" s="16">
        <v>6233.0302184117372</v>
      </c>
      <c r="L1452" s="16">
        <v>6258.0524815333756</v>
      </c>
      <c r="M1452" s="16">
        <v>6313.9084585965211</v>
      </c>
      <c r="N1452" s="16">
        <v>6327.7323617482734</v>
      </c>
      <c r="O1452" s="16">
        <v>6332.566410119256</v>
      </c>
      <c r="P1452" s="17">
        <v>1508.2622357637479</v>
      </c>
      <c r="Q1452" s="16">
        <v>1512.5317957959801</v>
      </c>
      <c r="R1452" s="16">
        <v>1723.7520728450277</v>
      </c>
      <c r="S1452" s="16">
        <v>1727.5261189638204</v>
      </c>
      <c r="T1452" s="16">
        <v>0</v>
      </c>
      <c r="U1452" s="17">
        <v>7331.0875414489856</v>
      </c>
      <c r="V1452" s="16">
        <v>7351.8402445383927</v>
      </c>
      <c r="W1452" s="16">
        <v>4590.1563857514939</v>
      </c>
      <c r="X1452" s="16">
        <v>4600.206242784453</v>
      </c>
      <c r="Y1452" s="16">
        <v>6332.566410119256</v>
      </c>
      <c r="Z1452" s="18">
        <v>5.8649247955354367E-3</v>
      </c>
      <c r="AA1452" s="19">
        <v>3.6709835017715475E-3</v>
      </c>
      <c r="AB1452" s="19">
        <v>5.0589400560190397E-3</v>
      </c>
      <c r="AC1452" s="18">
        <v>0.17063045063019786</v>
      </c>
      <c r="AD1452" s="19">
        <v>0.27300872100831658</v>
      </c>
      <c r="AE1452" s="17">
        <v>0</v>
      </c>
    </row>
    <row r="1453" spans="2:31" x14ac:dyDescent="0.25">
      <c r="B1453" s="15" t="s">
        <v>38</v>
      </c>
      <c r="C1453" s="15" t="s">
        <v>2934</v>
      </c>
      <c r="D1453" s="15" t="s">
        <v>2776</v>
      </c>
      <c r="E1453" s="15" t="s">
        <v>2935</v>
      </c>
      <c r="F1453" s="16">
        <v>841560.79999999993</v>
      </c>
      <c r="G1453" s="16">
        <v>467941</v>
      </c>
      <c r="H1453" s="17">
        <v>1752.2373825188542</v>
      </c>
      <c r="I1453" s="16">
        <v>1752.2373825188542</v>
      </c>
      <c r="J1453" s="17">
        <v>0</v>
      </c>
      <c r="K1453" s="16">
        <v>4761.2738247853022</v>
      </c>
      <c r="L1453" s="16">
        <v>4788.9585507976954</v>
      </c>
      <c r="M1453" s="16">
        <v>4770.4868621140104</v>
      </c>
      <c r="N1453" s="16">
        <v>4573.5720381164538</v>
      </c>
      <c r="O1453" s="16">
        <v>4563.2011264653956</v>
      </c>
      <c r="P1453" s="17">
        <v>1111.4033524871525</v>
      </c>
      <c r="Q1453" s="16">
        <v>1116.1272097622202</v>
      </c>
      <c r="R1453" s="16">
        <v>1302.3845168127234</v>
      </c>
      <c r="S1453" s="16">
        <v>1248.6250525655655</v>
      </c>
      <c r="T1453" s="16">
        <v>0</v>
      </c>
      <c r="U1453" s="17">
        <v>5402.1078548170044</v>
      </c>
      <c r="V1453" s="16">
        <v>5425.0687235543292</v>
      </c>
      <c r="W1453" s="16">
        <v>3468.1023453012867</v>
      </c>
      <c r="X1453" s="16">
        <v>3324.9469855508883</v>
      </c>
      <c r="Y1453" s="16">
        <v>4563.2011264653956</v>
      </c>
      <c r="Z1453" s="18">
        <v>6.4327952171556327E-3</v>
      </c>
      <c r="AA1453" s="19">
        <v>4.0359825046818809E-3</v>
      </c>
      <c r="AB1453" s="19">
        <v>5.4223071303527871E-3</v>
      </c>
      <c r="AC1453" s="18">
        <v>0.17063045063019788</v>
      </c>
      <c r="AD1453" s="19">
        <v>0.27300872100831658</v>
      </c>
      <c r="AE1453" s="17">
        <v>0</v>
      </c>
    </row>
    <row r="1454" spans="2:31" x14ac:dyDescent="0.25">
      <c r="B1454" s="15" t="s">
        <v>38</v>
      </c>
      <c r="C1454" s="15" t="s">
        <v>2936</v>
      </c>
      <c r="D1454" s="15" t="s">
        <v>2776</v>
      </c>
      <c r="E1454" s="15" t="s">
        <v>2937</v>
      </c>
      <c r="F1454" s="16">
        <v>607152.52</v>
      </c>
      <c r="G1454" s="16">
        <v>486813</v>
      </c>
      <c r="H1454" s="17">
        <v>1264.1693178134324</v>
      </c>
      <c r="I1454" s="16">
        <v>1264.1693178134324</v>
      </c>
      <c r="J1454" s="17">
        <v>0</v>
      </c>
      <c r="K1454" s="16">
        <v>3696.2061694849676</v>
      </c>
      <c r="L1454" s="16">
        <v>3647.5718777812181</v>
      </c>
      <c r="M1454" s="16">
        <v>3441.8114128807392</v>
      </c>
      <c r="N1454" s="16">
        <v>3299.6496371313169</v>
      </c>
      <c r="O1454" s="16">
        <v>3292.1674384076632</v>
      </c>
      <c r="P1454" s="17">
        <v>846.3911046927135</v>
      </c>
      <c r="Q1454" s="16">
        <v>838.09261358322192</v>
      </c>
      <c r="R1454" s="16">
        <v>939.64453178239762</v>
      </c>
      <c r="S1454" s="16">
        <v>900.83312720877154</v>
      </c>
      <c r="T1454" s="16">
        <v>0</v>
      </c>
      <c r="U1454" s="17">
        <v>4113.9843826056867</v>
      </c>
      <c r="V1454" s="16">
        <v>4073.6485820114281</v>
      </c>
      <c r="W1454" s="16">
        <v>2502.1668810983415</v>
      </c>
      <c r="X1454" s="16">
        <v>2398.8165099225453</v>
      </c>
      <c r="Y1454" s="16">
        <v>3292.1674384076632</v>
      </c>
      <c r="Z1454" s="18">
        <v>6.7426492478505351E-3</v>
      </c>
      <c r="AA1454" s="19">
        <v>4.0360397343165823E-3</v>
      </c>
      <c r="AB1454" s="19">
        <v>5.4223071303527871E-3</v>
      </c>
      <c r="AC1454" s="18">
        <v>0.17063045063019791</v>
      </c>
      <c r="AD1454" s="19">
        <v>0.27300872100831658</v>
      </c>
      <c r="AE1454" s="17">
        <v>1784.8757781599079</v>
      </c>
    </row>
    <row r="1455" spans="2:31" x14ac:dyDescent="0.25">
      <c r="B1455" s="15" t="s">
        <v>38</v>
      </c>
      <c r="C1455" s="15" t="s">
        <v>2938</v>
      </c>
      <c r="D1455" s="15" t="s">
        <v>2776</v>
      </c>
      <c r="E1455" s="15" t="s">
        <v>2939</v>
      </c>
      <c r="F1455" s="16">
        <v>6067805.3880000003</v>
      </c>
      <c r="G1455" s="16">
        <v>854377</v>
      </c>
      <c r="H1455" s="17">
        <v>12633.948053073434</v>
      </c>
      <c r="I1455" s="16">
        <v>12633.948053073434</v>
      </c>
      <c r="J1455" s="17">
        <v>0</v>
      </c>
      <c r="K1455" s="16">
        <v>26054.725768454202</v>
      </c>
      <c r="L1455" s="16">
        <v>26096.86444016092</v>
      </c>
      <c r="M1455" s="16">
        <v>26775.879939928462</v>
      </c>
      <c r="N1455" s="16">
        <v>27472.736416297761</v>
      </c>
      <c r="O1455" s="16">
        <v>27494.272477010116</v>
      </c>
      <c r="P1455" s="17">
        <v>6601.4658484520005</v>
      </c>
      <c r="Q1455" s="16">
        <v>6608.6559889942728</v>
      </c>
      <c r="R1455" s="16">
        <v>7310.0487362721105</v>
      </c>
      <c r="S1455" s="16">
        <v>7500.296631612011</v>
      </c>
      <c r="T1455" s="16">
        <v>0</v>
      </c>
      <c r="U1455" s="17">
        <v>32087.207973075634</v>
      </c>
      <c r="V1455" s="16">
        <v>32122.156504240083</v>
      </c>
      <c r="W1455" s="16">
        <v>19465.831203656351</v>
      </c>
      <c r="X1455" s="16">
        <v>19972.43978468575</v>
      </c>
      <c r="Y1455" s="16">
        <v>27494.272477010116</v>
      </c>
      <c r="Z1455" s="18">
        <v>5.2909874634657376E-3</v>
      </c>
      <c r="AA1455" s="19">
        <v>3.2497969584140939E-3</v>
      </c>
      <c r="AB1455" s="19">
        <v>4.5311724287308529E-3</v>
      </c>
      <c r="AC1455" s="18">
        <v>0.17063045063019788</v>
      </c>
      <c r="AD1455" s="19">
        <v>0.27300872100831658</v>
      </c>
      <c r="AE1455" s="17">
        <v>13651</v>
      </c>
    </row>
    <row r="1456" spans="2:31" x14ac:dyDescent="0.25">
      <c r="B1456" s="15" t="s">
        <v>38</v>
      </c>
      <c r="C1456" s="15" t="s">
        <v>2940</v>
      </c>
      <c r="D1456" s="15" t="s">
        <v>2776</v>
      </c>
      <c r="E1456" s="15" t="s">
        <v>2941</v>
      </c>
      <c r="F1456" s="16">
        <v>3043488.1799999997</v>
      </c>
      <c r="G1456" s="16">
        <v>731570</v>
      </c>
      <c r="H1456" s="17">
        <v>6336.9322362095181</v>
      </c>
      <c r="I1456" s="16">
        <v>6336.9322362095181</v>
      </c>
      <c r="J1456" s="17">
        <v>0</v>
      </c>
      <c r="K1456" s="16">
        <v>14063.760131710435</v>
      </c>
      <c r="L1456" s="16">
        <v>14103.835592312411</v>
      </c>
      <c r="M1456" s="16">
        <v>14346.731428602707</v>
      </c>
      <c r="N1456" s="16">
        <v>14545.556050072129</v>
      </c>
      <c r="O1456" s="16">
        <v>14556.811915087292</v>
      </c>
      <c r="P1456" s="17">
        <v>3480.9793319062201</v>
      </c>
      <c r="Q1456" s="16">
        <v>3487.8174258079471</v>
      </c>
      <c r="R1456" s="16">
        <v>3916.7827979726435</v>
      </c>
      <c r="S1456" s="16">
        <v>3971.0636535849499</v>
      </c>
      <c r="T1456" s="16">
        <v>0</v>
      </c>
      <c r="U1456" s="17">
        <v>16919.713036013734</v>
      </c>
      <c r="V1456" s="16">
        <v>16952.950402713985</v>
      </c>
      <c r="W1456" s="16">
        <v>10429.948630630064</v>
      </c>
      <c r="X1456" s="16">
        <v>10574.49239648718</v>
      </c>
      <c r="Y1456" s="16">
        <v>14556.811915087292</v>
      </c>
      <c r="Z1456" s="18">
        <v>5.5647765713891682E-3</v>
      </c>
      <c r="AA1456" s="19">
        <v>3.4507183509280537E-3</v>
      </c>
      <c r="AB1456" s="19">
        <v>4.7829368981111972E-3</v>
      </c>
      <c r="AC1456" s="18">
        <v>0.17063045063019786</v>
      </c>
      <c r="AD1456" s="19">
        <v>0.27300872100831658</v>
      </c>
      <c r="AE1456" s="17">
        <v>8076.75</v>
      </c>
    </row>
    <row r="1457" spans="2:31" x14ac:dyDescent="0.25">
      <c r="B1457" s="15" t="s">
        <v>38</v>
      </c>
      <c r="C1457" s="15" t="s">
        <v>2942</v>
      </c>
      <c r="D1457" s="15" t="s">
        <v>2776</v>
      </c>
      <c r="E1457" s="15" t="s">
        <v>2943</v>
      </c>
      <c r="F1457" s="16">
        <v>2504624.7100000009</v>
      </c>
      <c r="G1457" s="16">
        <v>763973</v>
      </c>
      <c r="H1457" s="17">
        <v>5214.9494677537796</v>
      </c>
      <c r="I1457" s="16">
        <v>5214.9494677537796</v>
      </c>
      <c r="J1457" s="17">
        <v>0</v>
      </c>
      <c r="K1457" s="16">
        <v>12105.531475086809</v>
      </c>
      <c r="L1457" s="16">
        <v>12148.632104583337</v>
      </c>
      <c r="M1457" s="16">
        <v>12296.322517265588</v>
      </c>
      <c r="N1457" s="16">
        <v>12379.412541127716</v>
      </c>
      <c r="O1457" s="16">
        <v>12388.918007758135</v>
      </c>
      <c r="P1457" s="17">
        <v>2955.4014684086437</v>
      </c>
      <c r="Q1457" s="16">
        <v>2962.7557482420802</v>
      </c>
      <c r="R1457" s="16">
        <v>3357.0032835444408</v>
      </c>
      <c r="S1457" s="16">
        <v>3379.6875846875714</v>
      </c>
      <c r="T1457" s="16">
        <v>0</v>
      </c>
      <c r="U1457" s="17">
        <v>14365.079474431946</v>
      </c>
      <c r="V1457" s="16">
        <v>14400.825824095036</v>
      </c>
      <c r="W1457" s="16">
        <v>8939.3192337211476</v>
      </c>
      <c r="X1457" s="16">
        <v>8999.7249564401445</v>
      </c>
      <c r="Y1457" s="16">
        <v>12388.918007758135</v>
      </c>
      <c r="Z1457" s="18">
        <v>5.742557993554046E-3</v>
      </c>
      <c r="AA1457" s="19">
        <v>3.5811840629331824E-3</v>
      </c>
      <c r="AB1457" s="19">
        <v>4.9464169056122305E-3</v>
      </c>
      <c r="AC1457" s="18">
        <v>0.17063045063019783</v>
      </c>
      <c r="AD1457" s="19">
        <v>0.27300872100831652</v>
      </c>
      <c r="AE1457" s="17">
        <v>5436.75</v>
      </c>
    </row>
    <row r="1458" spans="2:31" x14ac:dyDescent="0.25">
      <c r="B1458" s="15" t="s">
        <v>38</v>
      </c>
      <c r="C1458" s="15" t="s">
        <v>2944</v>
      </c>
      <c r="D1458" s="15" t="s">
        <v>2776</v>
      </c>
      <c r="E1458" s="15" t="s">
        <v>2945</v>
      </c>
      <c r="F1458" s="16">
        <v>4110738.6099999994</v>
      </c>
      <c r="G1458" s="16">
        <v>0</v>
      </c>
      <c r="H1458" s="17">
        <v>8559.0843373474563</v>
      </c>
      <c r="I1458" s="16">
        <v>8559.0843373474563</v>
      </c>
      <c r="J1458" s="17">
        <v>1</v>
      </c>
      <c r="K1458" s="16">
        <v>0</v>
      </c>
      <c r="L1458" s="16">
        <v>0</v>
      </c>
      <c r="M1458" s="16">
        <v>0</v>
      </c>
      <c r="N1458" s="16">
        <v>0</v>
      </c>
      <c r="O1458" s="16">
        <v>0</v>
      </c>
      <c r="P1458" s="17">
        <v>1460.4404174634649</v>
      </c>
      <c r="Q1458" s="16">
        <v>1460.4404174634644</v>
      </c>
      <c r="R1458" s="16">
        <v>0</v>
      </c>
      <c r="S1458" s="16">
        <v>0</v>
      </c>
      <c r="T1458" s="16">
        <v>0</v>
      </c>
      <c r="U1458" s="17">
        <v>7098.6439198839917</v>
      </c>
      <c r="V1458" s="16">
        <v>7098.6439198839917</v>
      </c>
      <c r="W1458" s="16">
        <v>0</v>
      </c>
      <c r="X1458" s="16">
        <v>0</v>
      </c>
      <c r="Y1458" s="16">
        <v>0</v>
      </c>
      <c r="Z1458" s="18">
        <v>1.726853637109267E-3</v>
      </c>
      <c r="AA1458" s="19">
        <v>0</v>
      </c>
      <c r="AB1458" s="19">
        <v>0</v>
      </c>
      <c r="AC1458" s="18">
        <v>0.17063045063019786</v>
      </c>
      <c r="AD1458" s="19" t="s">
        <v>195</v>
      </c>
      <c r="AE1458" s="17">
        <v>0</v>
      </c>
    </row>
    <row r="1459" spans="2:31" x14ac:dyDescent="0.25">
      <c r="B1459" s="15" t="s">
        <v>38</v>
      </c>
      <c r="C1459" s="15" t="s">
        <v>2946</v>
      </c>
      <c r="D1459" s="15" t="s">
        <v>2776</v>
      </c>
      <c r="E1459" s="15" t="s">
        <v>2947</v>
      </c>
      <c r="F1459" s="16">
        <v>5849211.1999999993</v>
      </c>
      <c r="G1459" s="16">
        <v>760965</v>
      </c>
      <c r="H1459" s="17">
        <v>12178.80695356529</v>
      </c>
      <c r="I1459" s="16">
        <v>12178.80695356529</v>
      </c>
      <c r="J1459" s="17">
        <v>0</v>
      </c>
      <c r="K1459" s="16">
        <v>24910.394714961421</v>
      </c>
      <c r="L1459" s="16">
        <v>24947.100762842736</v>
      </c>
      <c r="M1459" s="16">
        <v>25621.844731863555</v>
      </c>
      <c r="N1459" s="16">
        <v>26324.745494375093</v>
      </c>
      <c r="O1459" s="16">
        <v>26345.411915643403</v>
      </c>
      <c r="P1459" s="17">
        <v>6328.5471942149998</v>
      </c>
      <c r="Q1459" s="16">
        <v>6334.8103637058412</v>
      </c>
      <c r="R1459" s="16">
        <v>6994.9870601197435</v>
      </c>
      <c r="S1459" s="16">
        <v>7186.8850982887488</v>
      </c>
      <c r="T1459" s="16">
        <v>0</v>
      </c>
      <c r="U1459" s="17">
        <v>30760.654474311716</v>
      </c>
      <c r="V1459" s="16">
        <v>30791.097352702182</v>
      </c>
      <c r="W1459" s="16">
        <v>18626.857671743812</v>
      </c>
      <c r="X1459" s="16">
        <v>19137.860396086344</v>
      </c>
      <c r="Y1459" s="16">
        <v>26345.411915643403</v>
      </c>
      <c r="Z1459" s="18">
        <v>5.2615429433471219E-3</v>
      </c>
      <c r="AA1459" s="19">
        <v>3.2281889622852184E-3</v>
      </c>
      <c r="AB1459" s="19">
        <v>4.5040965379474426E-3</v>
      </c>
      <c r="AC1459" s="18">
        <v>0.17063045063019786</v>
      </c>
      <c r="AD1459" s="19">
        <v>0.27300872100831658</v>
      </c>
      <c r="AE1459" s="17">
        <v>25820.133452265174</v>
      </c>
    </row>
    <row r="1460" spans="2:31" x14ac:dyDescent="0.25">
      <c r="B1460" s="15" t="s">
        <v>38</v>
      </c>
      <c r="C1460" s="15" t="s">
        <v>2948</v>
      </c>
      <c r="D1460" s="15" t="s">
        <v>2776</v>
      </c>
      <c r="E1460" s="15" t="s">
        <v>2949</v>
      </c>
      <c r="F1460" s="16">
        <v>1770456.2499999995</v>
      </c>
      <c r="G1460" s="16">
        <v>912130</v>
      </c>
      <c r="H1460" s="17">
        <v>3686.3166931778992</v>
      </c>
      <c r="I1460" s="16">
        <v>3686.3166931778992</v>
      </c>
      <c r="J1460" s="17">
        <v>0</v>
      </c>
      <c r="K1460" s="16">
        <v>9779.1613496241916</v>
      </c>
      <c r="L1460" s="16">
        <v>9832.8842285343417</v>
      </c>
      <c r="M1460" s="16">
        <v>9817.3347160812045</v>
      </c>
      <c r="N1460" s="16">
        <v>9621.7756336898201</v>
      </c>
      <c r="O1460" s="16">
        <v>9599.9575483526532</v>
      </c>
      <c r="P1460" s="17">
        <v>2297.620586394356</v>
      </c>
      <c r="Q1460" s="16">
        <v>2306.7873454319456</v>
      </c>
      <c r="R1460" s="16">
        <v>2680.2179945478747</v>
      </c>
      <c r="S1460" s="16">
        <v>2626.8286595826285</v>
      </c>
      <c r="T1460" s="16">
        <v>0</v>
      </c>
      <c r="U1460" s="17">
        <v>11167.857456407735</v>
      </c>
      <c r="V1460" s="16">
        <v>11212.413576280296</v>
      </c>
      <c r="W1460" s="16">
        <v>7137.1167215333298</v>
      </c>
      <c r="X1460" s="16">
        <v>6994.9469741071916</v>
      </c>
      <c r="Y1460" s="16">
        <v>9599.9575483526532</v>
      </c>
      <c r="Z1460" s="18">
        <v>6.320481241117378E-3</v>
      </c>
      <c r="AA1460" s="19">
        <v>3.9910796145458342E-3</v>
      </c>
      <c r="AB1460" s="19">
        <v>5.4223071303527862E-3</v>
      </c>
      <c r="AC1460" s="18">
        <v>0.17063045063019788</v>
      </c>
      <c r="AD1460" s="19">
        <v>0.27300872100831658</v>
      </c>
      <c r="AE1460" s="17">
        <v>0</v>
      </c>
    </row>
    <row r="1461" spans="2:31" x14ac:dyDescent="0.25">
      <c r="B1461" s="15" t="s">
        <v>38</v>
      </c>
      <c r="C1461" s="15" t="s">
        <v>2950</v>
      </c>
      <c r="D1461" s="15" t="s">
        <v>2776</v>
      </c>
      <c r="E1461" s="15" t="s">
        <v>2951</v>
      </c>
      <c r="F1461" s="16">
        <v>2535066.8299999996</v>
      </c>
      <c r="G1461" s="16">
        <v>729815</v>
      </c>
      <c r="H1461" s="17">
        <v>5278.3338609754283</v>
      </c>
      <c r="I1461" s="16">
        <v>5278.3338609754283</v>
      </c>
      <c r="J1461" s="17">
        <v>0</v>
      </c>
      <c r="K1461" s="16">
        <v>12109.986042660472</v>
      </c>
      <c r="L1461" s="16">
        <v>12150.895297696266</v>
      </c>
      <c r="M1461" s="16">
        <v>12314.385164851576</v>
      </c>
      <c r="N1461" s="16">
        <v>12420.090566338104</v>
      </c>
      <c r="O1461" s="16">
        <v>12429.64650571655</v>
      </c>
      <c r="P1461" s="17">
        <v>2966.9768608594327</v>
      </c>
      <c r="Q1461" s="16">
        <v>2973.9572254811351</v>
      </c>
      <c r="R1461" s="16">
        <v>3361.9345438599162</v>
      </c>
      <c r="S1461" s="16">
        <v>3390.7930403234041</v>
      </c>
      <c r="T1461" s="16">
        <v>0</v>
      </c>
      <c r="U1461" s="17">
        <v>14421.343042776467</v>
      </c>
      <c r="V1461" s="16">
        <v>14455.271933190561</v>
      </c>
      <c r="W1461" s="16">
        <v>8952.4506209916599</v>
      </c>
      <c r="X1461" s="16">
        <v>9029.2975260146995</v>
      </c>
      <c r="Y1461" s="16">
        <v>12429.64650571655</v>
      </c>
      <c r="Z1461" s="18">
        <v>5.6954346595996909E-3</v>
      </c>
      <c r="AA1461" s="19">
        <v>3.546602388191549E-3</v>
      </c>
      <c r="AB1461" s="19">
        <v>4.9030843521062325E-3</v>
      </c>
      <c r="AC1461" s="18">
        <v>0.17063045063019788</v>
      </c>
      <c r="AD1461" s="19">
        <v>0.27300872100831658</v>
      </c>
      <c r="AE1461" s="17">
        <v>0</v>
      </c>
    </row>
    <row r="1462" spans="2:31" x14ac:dyDescent="0.25">
      <c r="B1462" s="15" t="s">
        <v>38</v>
      </c>
      <c r="C1462" s="15" t="s">
        <v>2952</v>
      </c>
      <c r="D1462" s="15" t="s">
        <v>2776</v>
      </c>
      <c r="E1462" s="15" t="s">
        <v>2953</v>
      </c>
      <c r="F1462" s="16">
        <v>7969227.2999999998</v>
      </c>
      <c r="G1462" s="16">
        <v>895524</v>
      </c>
      <c r="H1462" s="17">
        <v>16592.952030144224</v>
      </c>
      <c r="I1462" s="16">
        <v>16592.952030144224</v>
      </c>
      <c r="J1462" s="17">
        <v>0</v>
      </c>
      <c r="K1462" s="16">
        <v>33475.138415879068</v>
      </c>
      <c r="L1462" s="16">
        <v>33516.32029768447</v>
      </c>
      <c r="M1462" s="16">
        <v>34481.154306582997</v>
      </c>
      <c r="N1462" s="16">
        <v>35509.063952795012</v>
      </c>
      <c r="O1462" s="16">
        <v>35537.009279720012</v>
      </c>
      <c r="P1462" s="17">
        <v>8543.1408349984576</v>
      </c>
      <c r="Q1462" s="16">
        <v>8550.1677180487113</v>
      </c>
      <c r="R1462" s="16">
        <v>9413.6558361306306</v>
      </c>
      <c r="S1462" s="16">
        <v>9694.2841339550268</v>
      </c>
      <c r="T1462" s="16">
        <v>0</v>
      </c>
      <c r="U1462" s="17">
        <v>41524.949611024836</v>
      </c>
      <c r="V1462" s="16">
        <v>41559.104609779984</v>
      </c>
      <c r="W1462" s="16">
        <v>25067.498470452367</v>
      </c>
      <c r="X1462" s="16">
        <v>25814.779818839983</v>
      </c>
      <c r="Y1462" s="16">
        <v>35537.009279720012</v>
      </c>
      <c r="Z1462" s="18">
        <v>5.2128048989645978E-3</v>
      </c>
      <c r="AA1462" s="19">
        <v>3.1924223248904165E-3</v>
      </c>
      <c r="AB1462" s="19">
        <v>4.4592791674696007E-3</v>
      </c>
      <c r="AC1462" s="18">
        <v>0.17063045063019786</v>
      </c>
      <c r="AD1462" s="19">
        <v>0.27300872100831658</v>
      </c>
      <c r="AE1462" s="17">
        <v>0</v>
      </c>
    </row>
    <row r="1463" spans="2:31" x14ac:dyDescent="0.25">
      <c r="B1463" s="15" t="s">
        <v>38</v>
      </c>
      <c r="C1463" s="15" t="s">
        <v>2954</v>
      </c>
      <c r="D1463" s="15" t="s">
        <v>2776</v>
      </c>
      <c r="E1463" s="15" t="s">
        <v>2955</v>
      </c>
      <c r="F1463" s="16">
        <v>856609.97</v>
      </c>
      <c r="G1463" s="16">
        <v>373420</v>
      </c>
      <c r="H1463" s="17">
        <v>1783.5716821320032</v>
      </c>
      <c r="I1463" s="16">
        <v>1783.5716821320032</v>
      </c>
      <c r="J1463" s="17">
        <v>0</v>
      </c>
      <c r="K1463" s="16">
        <v>4508.5021923417498</v>
      </c>
      <c r="L1463" s="16">
        <v>4530.2514075779445</v>
      </c>
      <c r="M1463" s="16">
        <v>4544.6164171133942</v>
      </c>
      <c r="N1463" s="16">
        <v>4517.2681112416176</v>
      </c>
      <c r="O1463" s="16">
        <v>4520.6870155198849</v>
      </c>
      <c r="P1463" s="17">
        <v>1073.6194005999514</v>
      </c>
      <c r="Q1463" s="16">
        <v>1077.3304789965562</v>
      </c>
      <c r="R1463" s="16">
        <v>1240.7199155095259</v>
      </c>
      <c r="S1463" s="16">
        <v>1233.2535895017209</v>
      </c>
      <c r="T1463" s="16">
        <v>0</v>
      </c>
      <c r="U1463" s="17">
        <v>5218.4544738738014</v>
      </c>
      <c r="V1463" s="16">
        <v>5236.4926107133915</v>
      </c>
      <c r="W1463" s="16">
        <v>3303.8965016038683</v>
      </c>
      <c r="X1463" s="16">
        <v>3284.0145217398967</v>
      </c>
      <c r="Y1463" s="16">
        <v>4520.6870155198849</v>
      </c>
      <c r="Z1463" s="18">
        <v>6.1025130752255857E-3</v>
      </c>
      <c r="AA1463" s="19">
        <v>3.8453387504605889E-3</v>
      </c>
      <c r="AB1463" s="19">
        <v>5.2774158296568568E-3</v>
      </c>
      <c r="AC1463" s="18">
        <v>0.17063045063019786</v>
      </c>
      <c r="AD1463" s="19">
        <v>0.27300872100831658</v>
      </c>
      <c r="AE1463" s="17">
        <v>8012.0580481418729</v>
      </c>
    </row>
    <row r="1464" spans="2:31" x14ac:dyDescent="0.25">
      <c r="B1464" s="15" t="s">
        <v>38</v>
      </c>
      <c r="C1464" s="15" t="s">
        <v>2956</v>
      </c>
      <c r="D1464" s="15" t="s">
        <v>2776</v>
      </c>
      <c r="E1464" s="15" t="s">
        <v>2957</v>
      </c>
      <c r="F1464" s="16">
        <v>12267421.200000001</v>
      </c>
      <c r="G1464" s="16">
        <v>898731</v>
      </c>
      <c r="H1464" s="17">
        <v>25542.342292730729</v>
      </c>
      <c r="I1464" s="16">
        <v>25542.342292730729</v>
      </c>
      <c r="J1464" s="17">
        <v>0</v>
      </c>
      <c r="K1464" s="16">
        <v>49954.148538247697</v>
      </c>
      <c r="L1464" s="16">
        <v>49987.554659010959</v>
      </c>
      <c r="M1464" s="16">
        <v>51627.435644031139</v>
      </c>
      <c r="N1464" s="16">
        <v>53448.358883555047</v>
      </c>
      <c r="O1464" s="16">
        <v>53490.657964690952</v>
      </c>
      <c r="P1464" s="17">
        <v>12882.000251488449</v>
      </c>
      <c r="Q1464" s="16">
        <v>12887.700352928086</v>
      </c>
      <c r="R1464" s="16">
        <v>14094.740174116108</v>
      </c>
      <c r="S1464" s="16">
        <v>14591.868098792773</v>
      </c>
      <c r="T1464" s="16">
        <v>0</v>
      </c>
      <c r="U1464" s="17">
        <v>62614.490579489975</v>
      </c>
      <c r="V1464" s="16">
        <v>62642.1965988136</v>
      </c>
      <c r="W1464" s="16">
        <v>37532.69546991503</v>
      </c>
      <c r="X1464" s="16">
        <v>38856.490784762274</v>
      </c>
      <c r="Y1464" s="16">
        <v>53490.657964690952</v>
      </c>
      <c r="Z1464" s="18">
        <v>5.1052574594203856E-3</v>
      </c>
      <c r="AA1464" s="19">
        <v>3.113498143141824E-3</v>
      </c>
      <c r="AB1464" s="19">
        <v>4.3603832535472854E-3</v>
      </c>
      <c r="AC1464" s="18">
        <v>0.17063045063019786</v>
      </c>
      <c r="AD1464" s="19">
        <v>0.27300872100831641</v>
      </c>
      <c r="AE1464" s="17">
        <v>0</v>
      </c>
    </row>
    <row r="1465" spans="2:31" x14ac:dyDescent="0.25">
      <c r="B1465" s="15" t="s">
        <v>38</v>
      </c>
      <c r="C1465" s="15" t="s">
        <v>2958</v>
      </c>
      <c r="D1465" s="15" t="s">
        <v>2776</v>
      </c>
      <c r="E1465" s="15" t="s">
        <v>2959</v>
      </c>
      <c r="F1465" s="16">
        <v>867041.58000000007</v>
      </c>
      <c r="G1465" s="16">
        <v>388929</v>
      </c>
      <c r="H1465" s="17">
        <v>1805.2916303542322</v>
      </c>
      <c r="I1465" s="16">
        <v>1805.2916303542322</v>
      </c>
      <c r="J1465" s="17">
        <v>0</v>
      </c>
      <c r="K1465" s="16">
        <v>4599.4064990406559</v>
      </c>
      <c r="L1465" s="16">
        <v>4622.1056722484464</v>
      </c>
      <c r="M1465" s="16">
        <v>4633.112070842677</v>
      </c>
      <c r="N1465" s="16">
        <v>4599.9792895266401</v>
      </c>
      <c r="O1465" s="16">
        <v>4603.4562442784845</v>
      </c>
      <c r="P1465" s="17">
        <v>1092.8365279690349</v>
      </c>
      <c r="Q1465" s="16">
        <v>1096.7096981224129</v>
      </c>
      <c r="R1465" s="16">
        <v>1264.8800007489517</v>
      </c>
      <c r="S1465" s="16">
        <v>1255.8344624984052</v>
      </c>
      <c r="T1465" s="16">
        <v>0</v>
      </c>
      <c r="U1465" s="17">
        <v>5311.8616014258532</v>
      </c>
      <c r="V1465" s="16">
        <v>5330.6876044802657</v>
      </c>
      <c r="W1465" s="16">
        <v>3368.2320700937253</v>
      </c>
      <c r="X1465" s="16">
        <v>3344.1448270282349</v>
      </c>
      <c r="Y1465" s="16">
        <v>4603.4562442784845</v>
      </c>
      <c r="Z1465" s="18">
        <v>6.1372772952285153E-3</v>
      </c>
      <c r="AA1465" s="19">
        <v>3.8708506327470239E-3</v>
      </c>
      <c r="AB1465" s="19">
        <v>5.3093834834062794E-3</v>
      </c>
      <c r="AC1465" s="18">
        <v>0.17063045063019783</v>
      </c>
      <c r="AD1465" s="19">
        <v>0.27300872100831647</v>
      </c>
      <c r="AE1465" s="17">
        <v>0</v>
      </c>
    </row>
    <row r="1466" spans="2:31" x14ac:dyDescent="0.25">
      <c r="B1466" s="15" t="s">
        <v>38</v>
      </c>
      <c r="C1466" s="15" t="s">
        <v>2960</v>
      </c>
      <c r="D1466" s="15" t="s">
        <v>2776</v>
      </c>
      <c r="E1466" s="15" t="s">
        <v>2961</v>
      </c>
      <c r="F1466" s="16">
        <v>3633594.4499999993</v>
      </c>
      <c r="G1466" s="16">
        <v>470329</v>
      </c>
      <c r="H1466" s="17">
        <v>7565.609078040512</v>
      </c>
      <c r="I1466" s="16">
        <v>7565.609078040512</v>
      </c>
      <c r="J1466" s="17">
        <v>0</v>
      </c>
      <c r="K1466" s="16">
        <v>15466.759514350175</v>
      </c>
      <c r="L1466" s="16">
        <v>15489.412287524712</v>
      </c>
      <c r="M1466" s="16">
        <v>15909.341382257979</v>
      </c>
      <c r="N1466" s="16">
        <v>16347.180100639202</v>
      </c>
      <c r="O1466" s="16">
        <v>16360.014728782729</v>
      </c>
      <c r="P1466" s="17">
        <v>3930.0234320004402</v>
      </c>
      <c r="Q1466" s="16">
        <v>3933.8886848952334</v>
      </c>
      <c r="R1466" s="16">
        <v>4343.3889428549346</v>
      </c>
      <c r="S1466" s="16">
        <v>4462.9227313680867</v>
      </c>
      <c r="T1466" s="16">
        <v>0</v>
      </c>
      <c r="U1466" s="17">
        <v>19102.34516039025</v>
      </c>
      <c r="V1466" s="16">
        <v>19121.132680669994</v>
      </c>
      <c r="W1466" s="16">
        <v>11565.952439403045</v>
      </c>
      <c r="X1466" s="16">
        <v>11884.257369271116</v>
      </c>
      <c r="Y1466" s="16">
        <v>16360.014728782729</v>
      </c>
      <c r="Z1466" s="18">
        <v>5.2597336283717972E-3</v>
      </c>
      <c r="AA1466" s="19">
        <v>3.2268611881926127E-3</v>
      </c>
      <c r="AB1466" s="19">
        <v>4.5024327711593497E-3</v>
      </c>
      <c r="AC1466" s="18">
        <v>0.17063045063019791</v>
      </c>
      <c r="AD1466" s="19">
        <v>0.27300872100831663</v>
      </c>
      <c r="AE1466" s="17">
        <v>11672.25</v>
      </c>
    </row>
    <row r="1467" spans="2:31" x14ac:dyDescent="0.25">
      <c r="B1467" s="15" t="s">
        <v>38</v>
      </c>
      <c r="C1467" s="15" t="s">
        <v>2962</v>
      </c>
      <c r="D1467" s="15" t="s">
        <v>2776</v>
      </c>
      <c r="E1467" s="15" t="s">
        <v>2963</v>
      </c>
      <c r="F1467" s="16">
        <v>6613758.5199999977</v>
      </c>
      <c r="G1467" s="16">
        <v>2320409.8165318351</v>
      </c>
      <c r="H1467" s="17">
        <v>13770.692405939739</v>
      </c>
      <c r="I1467" s="16">
        <v>13770.692405939739</v>
      </c>
      <c r="J1467" s="17">
        <v>0</v>
      </c>
      <c r="K1467" s="16">
        <v>32961.383941937987</v>
      </c>
      <c r="L1467" s="16">
        <v>33094.13686599944</v>
      </c>
      <c r="M1467" s="16">
        <v>33386.440952034769</v>
      </c>
      <c r="N1467" s="16">
        <v>33455.137241109071</v>
      </c>
      <c r="O1467" s="16">
        <v>33480.691391360306</v>
      </c>
      <c r="P1467" s="17">
        <v>7973.9152461231906</v>
      </c>
      <c r="Q1467" s="16">
        <v>7996.5669373782694</v>
      </c>
      <c r="R1467" s="16">
        <v>9114.7895433346948</v>
      </c>
      <c r="S1467" s="16">
        <v>9133.5442293528358</v>
      </c>
      <c r="T1467" s="16">
        <v>0</v>
      </c>
      <c r="U1467" s="17">
        <v>38758.161101754529</v>
      </c>
      <c r="V1467" s="16">
        <v>38868.262334560903</v>
      </c>
      <c r="W1467" s="16">
        <v>24271.651408700076</v>
      </c>
      <c r="X1467" s="16">
        <v>24321.593011756235</v>
      </c>
      <c r="Y1467" s="16">
        <v>33480.691391360306</v>
      </c>
      <c r="Z1467" s="18">
        <v>5.868555920326788E-3</v>
      </c>
      <c r="AA1467" s="19">
        <v>3.6736482193529137E-3</v>
      </c>
      <c r="AB1467" s="19">
        <v>5.0622790793033549E-3</v>
      </c>
      <c r="AC1467" s="18">
        <v>0.17063045063019794</v>
      </c>
      <c r="AD1467" s="19">
        <v>0.27300872100831658</v>
      </c>
      <c r="AE1467" s="17">
        <v>6555</v>
      </c>
    </row>
    <row r="1468" spans="2:31" x14ac:dyDescent="0.25">
      <c r="B1468" s="15" t="s">
        <v>38</v>
      </c>
      <c r="C1468" s="15" t="s">
        <v>2964</v>
      </c>
      <c r="D1468" s="15" t="s">
        <v>2776</v>
      </c>
      <c r="E1468" s="15" t="s">
        <v>2965</v>
      </c>
      <c r="F1468" s="16">
        <v>2155638.56</v>
      </c>
      <c r="G1468" s="16">
        <v>2570913</v>
      </c>
      <c r="H1468" s="17">
        <v>4488.3156012389281</v>
      </c>
      <c r="I1468" s="16">
        <v>4488.3156012389281</v>
      </c>
      <c r="J1468" s="17">
        <v>0</v>
      </c>
      <c r="K1468" s="16">
        <v>13123.036275385453</v>
      </c>
      <c r="L1468" s="16">
        <v>12950.364745446172</v>
      </c>
      <c r="M1468" s="16">
        <v>12219.831349549208</v>
      </c>
      <c r="N1468" s="16">
        <v>11715.099185111307</v>
      </c>
      <c r="O1468" s="16">
        <v>11688.534334351416</v>
      </c>
      <c r="P1468" s="17">
        <v>3005.0329069153991</v>
      </c>
      <c r="Q1468" s="16">
        <v>2975.5698859508525</v>
      </c>
      <c r="R1468" s="16">
        <v>3336.12052767776</v>
      </c>
      <c r="S1468" s="16">
        <v>3198.3242450127914</v>
      </c>
      <c r="T1468" s="16">
        <v>0</v>
      </c>
      <c r="U1468" s="17">
        <v>14606.31896970898</v>
      </c>
      <c r="V1468" s="16">
        <v>14463.110460734246</v>
      </c>
      <c r="W1468" s="16">
        <v>8883.7108218714475</v>
      </c>
      <c r="X1468" s="16">
        <v>8516.7749400985158</v>
      </c>
      <c r="Y1468" s="16">
        <v>11688.534334351416</v>
      </c>
      <c r="Z1468" s="18">
        <v>6.742649247850536E-3</v>
      </c>
      <c r="AA1468" s="19">
        <v>4.0360397343165823E-3</v>
      </c>
      <c r="AB1468" s="19">
        <v>5.4223071303527879E-3</v>
      </c>
      <c r="AC1468" s="18">
        <v>0.17063045063019788</v>
      </c>
      <c r="AD1468" s="19">
        <v>0.27300872100831658</v>
      </c>
      <c r="AE1468" s="17">
        <v>0</v>
      </c>
    </row>
    <row r="1469" spans="2:31" x14ac:dyDescent="0.25">
      <c r="B1469" s="15" t="s">
        <v>38</v>
      </c>
      <c r="C1469" s="15" t="s">
        <v>2966</v>
      </c>
      <c r="D1469" s="15" t="s">
        <v>2776</v>
      </c>
      <c r="E1469" s="15" t="s">
        <v>2967</v>
      </c>
      <c r="F1469" s="16">
        <v>4173630.6500000004</v>
      </c>
      <c r="G1469" s="16">
        <v>785584</v>
      </c>
      <c r="H1469" s="17">
        <v>8690.0336205731837</v>
      </c>
      <c r="I1469" s="16">
        <v>8690.0336205731837</v>
      </c>
      <c r="J1469" s="17">
        <v>0</v>
      </c>
      <c r="K1469" s="16">
        <v>18571.283692595844</v>
      </c>
      <c r="L1469" s="16">
        <v>18612.637824298406</v>
      </c>
      <c r="M1469" s="16">
        <v>19015.886648046126</v>
      </c>
      <c r="N1469" s="16">
        <v>19396.778712567542</v>
      </c>
      <c r="O1469" s="16">
        <v>19411.888298780301</v>
      </c>
      <c r="P1469" s="17">
        <v>4651.6108579188467</v>
      </c>
      <c r="Q1469" s="16">
        <v>4658.667132046673</v>
      </c>
      <c r="R1469" s="16">
        <v>5191.5028926221976</v>
      </c>
      <c r="S1469" s="16">
        <v>5295.489747999376</v>
      </c>
      <c r="T1469" s="16">
        <v>0</v>
      </c>
      <c r="U1469" s="17">
        <v>22609.70645525018</v>
      </c>
      <c r="V1469" s="16">
        <v>22644.004312824916</v>
      </c>
      <c r="W1469" s="16">
        <v>13824.383755423929</v>
      </c>
      <c r="X1469" s="16">
        <v>14101.288964568166</v>
      </c>
      <c r="Y1469" s="16">
        <v>19411.888298780301</v>
      </c>
      <c r="Z1469" s="18">
        <v>5.421384229109383E-3</v>
      </c>
      <c r="AA1469" s="19">
        <v>3.3454892229133992E-3</v>
      </c>
      <c r="AB1469" s="19">
        <v>4.6510795819415165E-3</v>
      </c>
      <c r="AC1469" s="18">
        <v>0.17063045063019788</v>
      </c>
      <c r="AD1469" s="19">
        <v>0.27300872100831663</v>
      </c>
      <c r="AE1469" s="17">
        <v>0</v>
      </c>
    </row>
    <row r="1470" spans="2:31" x14ac:dyDescent="0.25">
      <c r="B1470" s="15" t="s">
        <v>38</v>
      </c>
      <c r="C1470" s="15" t="s">
        <v>2968</v>
      </c>
      <c r="D1470" s="15" t="s">
        <v>2776</v>
      </c>
      <c r="E1470" s="15" t="s">
        <v>2969</v>
      </c>
      <c r="F1470" s="16">
        <v>298577.88</v>
      </c>
      <c r="G1470" s="16">
        <v>333429</v>
      </c>
      <c r="H1470" s="17">
        <v>621.67739149593069</v>
      </c>
      <c r="I1470" s="16">
        <v>621.67739149593069</v>
      </c>
      <c r="J1470" s="17">
        <v>0</v>
      </c>
      <c r="K1470" s="16">
        <v>1817.6740864515268</v>
      </c>
      <c r="L1470" s="16">
        <v>1793.757322156112</v>
      </c>
      <c r="M1470" s="16">
        <v>1692.5710116755106</v>
      </c>
      <c r="N1470" s="16">
        <v>1622.6604698889137</v>
      </c>
      <c r="O1470" s="16">
        <v>1618.9809676896189</v>
      </c>
      <c r="P1470" s="17">
        <v>416.22764192761389</v>
      </c>
      <c r="Q1470" s="16">
        <v>412.14671365827093</v>
      </c>
      <c r="R1470" s="16">
        <v>462.08664711328356</v>
      </c>
      <c r="S1470" s="16">
        <v>443.00045951512374</v>
      </c>
      <c r="T1470" s="16">
        <v>0</v>
      </c>
      <c r="U1470" s="17">
        <v>2023.1238360198438</v>
      </c>
      <c r="V1470" s="16">
        <v>2003.2879999937718</v>
      </c>
      <c r="W1470" s="16">
        <v>1230.484364562227</v>
      </c>
      <c r="X1470" s="16">
        <v>1179.6600103737899</v>
      </c>
      <c r="Y1470" s="16">
        <v>1618.9809676896189</v>
      </c>
      <c r="Z1470" s="18">
        <v>6.742649247850536E-3</v>
      </c>
      <c r="AA1470" s="19">
        <v>4.0360397343165823E-3</v>
      </c>
      <c r="AB1470" s="19">
        <v>5.4223071303527871E-3</v>
      </c>
      <c r="AC1470" s="18">
        <v>0.17063045063019788</v>
      </c>
      <c r="AD1470" s="19">
        <v>0.27300872100831652</v>
      </c>
      <c r="AE1470" s="17">
        <v>0</v>
      </c>
    </row>
    <row r="1471" spans="2:31" x14ac:dyDescent="0.25">
      <c r="B1471" s="15" t="s">
        <v>38</v>
      </c>
      <c r="C1471" s="15" t="s">
        <v>2970</v>
      </c>
      <c r="D1471" s="15" t="s">
        <v>2776</v>
      </c>
      <c r="E1471" s="15" t="s">
        <v>2971</v>
      </c>
      <c r="F1471" s="16">
        <v>210020.84</v>
      </c>
      <c r="G1471" s="16">
        <v>427349</v>
      </c>
      <c r="H1471" s="17">
        <v>437.29029079777848</v>
      </c>
      <c r="I1471" s="16">
        <v>437.29029079777848</v>
      </c>
      <c r="J1471" s="17">
        <v>0</v>
      </c>
      <c r="K1471" s="16">
        <v>1278.5590094041199</v>
      </c>
      <c r="L1471" s="16">
        <v>1261.7358645435395</v>
      </c>
      <c r="M1471" s="16">
        <v>1190.561020902622</v>
      </c>
      <c r="N1471" s="16">
        <v>1141.3856743870788</v>
      </c>
      <c r="O1471" s="16">
        <v>1138.7974982546821</v>
      </c>
      <c r="P1471" s="17">
        <v>292.77613930695958</v>
      </c>
      <c r="Q1471" s="16">
        <v>289.90559851838157</v>
      </c>
      <c r="R1471" s="16">
        <v>325.03354159898049</v>
      </c>
      <c r="S1471" s="16">
        <v>311.60824314162949</v>
      </c>
      <c r="T1471" s="16">
        <v>0</v>
      </c>
      <c r="U1471" s="17">
        <v>1423.0731608949388</v>
      </c>
      <c r="V1471" s="16">
        <v>1409.1205568229364</v>
      </c>
      <c r="W1471" s="16">
        <v>865.52747930364148</v>
      </c>
      <c r="X1471" s="16">
        <v>829.77743124544929</v>
      </c>
      <c r="Y1471" s="16">
        <v>1138.7974982546821</v>
      </c>
      <c r="Z1471" s="18">
        <v>6.7426492478505351E-3</v>
      </c>
      <c r="AA1471" s="19">
        <v>4.0360397343165823E-3</v>
      </c>
      <c r="AB1471" s="19">
        <v>5.4223071303527879E-3</v>
      </c>
      <c r="AC1471" s="18">
        <v>0.17063045063019786</v>
      </c>
      <c r="AD1471" s="19">
        <v>0.27300872100831658</v>
      </c>
      <c r="AE1471" s="17">
        <v>0</v>
      </c>
    </row>
    <row r="1472" spans="2:31" x14ac:dyDescent="0.25">
      <c r="B1472" s="15" t="s">
        <v>38</v>
      </c>
      <c r="C1472" s="15" t="s">
        <v>2972</v>
      </c>
      <c r="D1472" s="15" t="s">
        <v>2776</v>
      </c>
      <c r="E1472" s="15" t="s">
        <v>2973</v>
      </c>
      <c r="F1472" s="16">
        <v>1066808.0900000001</v>
      </c>
      <c r="G1472" s="16">
        <v>369925</v>
      </c>
      <c r="H1472" s="17">
        <v>2221.2310925978709</v>
      </c>
      <c r="I1472" s="16">
        <v>2221.2310925978709</v>
      </c>
      <c r="J1472" s="17">
        <v>0</v>
      </c>
      <c r="K1472" s="16">
        <v>5302.3952054565598</v>
      </c>
      <c r="L1472" s="16">
        <v>5323.5359157530102</v>
      </c>
      <c r="M1472" s="16">
        <v>5372.0905003163334</v>
      </c>
      <c r="N1472" s="16">
        <v>5385.3397305467151</v>
      </c>
      <c r="O1472" s="16">
        <v>5389.4551193972784</v>
      </c>
      <c r="P1472" s="17">
        <v>1283.7597456102349</v>
      </c>
      <c r="Q1472" s="16">
        <v>1287.3669945347601</v>
      </c>
      <c r="R1472" s="16">
        <v>1466.6275566322895</v>
      </c>
      <c r="S1472" s="16">
        <v>1470.2447120318225</v>
      </c>
      <c r="T1472" s="16">
        <v>0</v>
      </c>
      <c r="U1472" s="17">
        <v>6239.8665524441958</v>
      </c>
      <c r="V1472" s="16">
        <v>6257.4000138161209</v>
      </c>
      <c r="W1472" s="16">
        <v>3905.4629436840441</v>
      </c>
      <c r="X1472" s="16">
        <v>3915.0950185148927</v>
      </c>
      <c r="Y1472" s="16">
        <v>5389.4551193972784</v>
      </c>
      <c r="Z1472" s="18">
        <v>5.8573171142057593E-3</v>
      </c>
      <c r="AA1472" s="19">
        <v>3.6654005699370612E-3</v>
      </c>
      <c r="AB1472" s="19">
        <v>5.0519443655487068E-3</v>
      </c>
      <c r="AC1472" s="18">
        <v>0.17063045063019786</v>
      </c>
      <c r="AD1472" s="19">
        <v>0.27300872100831652</v>
      </c>
      <c r="AE1472" s="17">
        <v>3040.6191599524027</v>
      </c>
    </row>
    <row r="1473" spans="2:31" x14ac:dyDescent="0.25">
      <c r="B1473" s="15" t="s">
        <v>38</v>
      </c>
      <c r="C1473" s="15" t="s">
        <v>2974</v>
      </c>
      <c r="D1473" s="15" t="s">
        <v>2776</v>
      </c>
      <c r="E1473" s="15" t="s">
        <v>2975</v>
      </c>
      <c r="F1473" s="16">
        <v>994812.54999999946</v>
      </c>
      <c r="G1473" s="16">
        <v>319752</v>
      </c>
      <c r="H1473" s="17">
        <v>2071.3271562897262</v>
      </c>
      <c r="I1473" s="16">
        <v>2071.3271562897262</v>
      </c>
      <c r="J1473" s="17">
        <v>0</v>
      </c>
      <c r="K1473" s="16">
        <v>4861.763568720884</v>
      </c>
      <c r="L1473" s="16">
        <v>4879.9020579718654</v>
      </c>
      <c r="M1473" s="16">
        <v>4933.3058069671433</v>
      </c>
      <c r="N1473" s="16">
        <v>4958.1973468989181</v>
      </c>
      <c r="O1473" s="16">
        <v>4961.9972502287128</v>
      </c>
      <c r="P1473" s="17">
        <v>1182.9963946686062</v>
      </c>
      <c r="Q1473" s="16">
        <v>1186.0913732632516</v>
      </c>
      <c r="R1473" s="16">
        <v>1346.8355087030016</v>
      </c>
      <c r="S1473" s="16">
        <v>1353.631116183695</v>
      </c>
      <c r="T1473" s="16">
        <v>0</v>
      </c>
      <c r="U1473" s="17">
        <v>5750.0943303420045</v>
      </c>
      <c r="V1473" s="16">
        <v>5765.1378409983399</v>
      </c>
      <c r="W1473" s="16">
        <v>3586.470298264142</v>
      </c>
      <c r="X1473" s="16">
        <v>3604.5662307152234</v>
      </c>
      <c r="Y1473" s="16">
        <v>4961.9972502287128</v>
      </c>
      <c r="Z1473" s="18">
        <v>5.7876391745059659E-3</v>
      </c>
      <c r="AA1473" s="19">
        <v>3.6142670943281573E-3</v>
      </c>
      <c r="AB1473" s="19">
        <v>4.9878715846806672E-3</v>
      </c>
      <c r="AC1473" s="18">
        <v>0.17063045063019794</v>
      </c>
      <c r="AD1473" s="19">
        <v>0.27300872100831669</v>
      </c>
      <c r="AE1473" s="17">
        <v>3258.737960042723</v>
      </c>
    </row>
    <row r="1474" spans="2:31" x14ac:dyDescent="0.25">
      <c r="B1474" s="15" t="s">
        <v>38</v>
      </c>
      <c r="C1474" s="15" t="s">
        <v>2976</v>
      </c>
      <c r="D1474" s="15" t="s">
        <v>2776</v>
      </c>
      <c r="E1474" s="15" t="s">
        <v>2977</v>
      </c>
      <c r="F1474" s="16">
        <v>1054873.9399999997</v>
      </c>
      <c r="G1474" s="16">
        <v>492418</v>
      </c>
      <c r="H1474" s="17">
        <v>2196.3826636328013</v>
      </c>
      <c r="I1474" s="16">
        <v>2196.3826636328013</v>
      </c>
      <c r="J1474" s="17">
        <v>0</v>
      </c>
      <c r="K1474" s="16">
        <v>5658.9695577193597</v>
      </c>
      <c r="L1474" s="16">
        <v>5687.788254549354</v>
      </c>
      <c r="M1474" s="16">
        <v>5694.9791317894942</v>
      </c>
      <c r="N1474" s="16">
        <v>5645.1035989859511</v>
      </c>
      <c r="O1474" s="16">
        <v>5649.3625899753561</v>
      </c>
      <c r="P1474" s="17">
        <v>1340.3622893882455</v>
      </c>
      <c r="Q1474" s="16">
        <v>1345.2796366149219</v>
      </c>
      <c r="R1474" s="16">
        <v>1554.7789689389028</v>
      </c>
      <c r="S1474" s="16">
        <v>1541.1625135185907</v>
      </c>
      <c r="T1474" s="16">
        <v>0</v>
      </c>
      <c r="U1474" s="17">
        <v>6514.9899319639153</v>
      </c>
      <c r="V1474" s="16">
        <v>6538.8912815672338</v>
      </c>
      <c r="W1474" s="16">
        <v>4140.2001628505914</v>
      </c>
      <c r="X1474" s="16">
        <v>4103.9410854673606</v>
      </c>
      <c r="Y1474" s="16">
        <v>5649.3625899753561</v>
      </c>
      <c r="Z1474" s="18">
        <v>6.1874128834442307E-3</v>
      </c>
      <c r="AA1474" s="19">
        <v>3.9076428640932937E-3</v>
      </c>
      <c r="AB1474" s="19">
        <v>5.3554859739689438E-3</v>
      </c>
      <c r="AC1474" s="18">
        <v>0.17063045063019791</v>
      </c>
      <c r="AD1474" s="19">
        <v>0.27300872100831652</v>
      </c>
      <c r="AE1474" s="17">
        <v>0</v>
      </c>
    </row>
    <row r="1475" spans="2:31" x14ac:dyDescent="0.25">
      <c r="B1475" s="15" t="s">
        <v>38</v>
      </c>
      <c r="C1475" s="15" t="s">
        <v>2978</v>
      </c>
      <c r="D1475" s="15" t="s">
        <v>2776</v>
      </c>
      <c r="E1475" s="15" t="s">
        <v>2979</v>
      </c>
      <c r="F1475" s="16">
        <v>1035543.1399999998</v>
      </c>
      <c r="G1475" s="16">
        <v>460873</v>
      </c>
      <c r="H1475" s="17">
        <v>2156.1334619185636</v>
      </c>
      <c r="I1475" s="16">
        <v>2156.1334619185636</v>
      </c>
      <c r="J1475" s="17">
        <v>0</v>
      </c>
      <c r="K1475" s="16">
        <v>5481.3015833464069</v>
      </c>
      <c r="L1475" s="16">
        <v>5508.1845828876012</v>
      </c>
      <c r="M1475" s="16">
        <v>5522.5036051129064</v>
      </c>
      <c r="N1475" s="16">
        <v>5484.7424110013835</v>
      </c>
      <c r="O1475" s="16">
        <v>5488.8896276018277</v>
      </c>
      <c r="P1475" s="17">
        <v>1303.1789834324279</v>
      </c>
      <c r="Q1475" s="16">
        <v>1307.7660417584327</v>
      </c>
      <c r="R1475" s="16">
        <v>1507.6916459956917</v>
      </c>
      <c r="S1475" s="16">
        <v>1497.3825106875497</v>
      </c>
      <c r="T1475" s="16">
        <v>0</v>
      </c>
      <c r="U1475" s="17">
        <v>6334.2560618325424</v>
      </c>
      <c r="V1475" s="16">
        <v>6356.5520030477319</v>
      </c>
      <c r="W1475" s="16">
        <v>4014.8119591172144</v>
      </c>
      <c r="X1475" s="16">
        <v>3987.3599003138338</v>
      </c>
      <c r="Y1475" s="16">
        <v>5488.8896276018277</v>
      </c>
      <c r="Z1475" s="18">
        <v>6.1276095483961575E-3</v>
      </c>
      <c r="AA1475" s="19">
        <v>3.8637559123954265E-3</v>
      </c>
      <c r="AB1475" s="19">
        <v>5.3004934469478779E-3</v>
      </c>
      <c r="AC1475" s="18">
        <v>0.17063045063019791</v>
      </c>
      <c r="AD1475" s="19">
        <v>0.27300872100831652</v>
      </c>
      <c r="AE1475" s="17">
        <v>10125.536586513988</v>
      </c>
    </row>
    <row r="1476" spans="2:31" x14ac:dyDescent="0.25">
      <c r="B1476" s="15" t="s">
        <v>38</v>
      </c>
      <c r="C1476" s="15" t="s">
        <v>2980</v>
      </c>
      <c r="D1476" s="15" t="s">
        <v>2776</v>
      </c>
      <c r="E1476" s="15" t="s">
        <v>2981</v>
      </c>
      <c r="F1476" s="16">
        <v>1944631.6900000006</v>
      </c>
      <c r="G1476" s="16">
        <v>515306</v>
      </c>
      <c r="H1476" s="17">
        <v>4048.9722696789304</v>
      </c>
      <c r="I1476" s="16">
        <v>4048.9722696789304</v>
      </c>
      <c r="J1476" s="17">
        <v>0</v>
      </c>
      <c r="K1476" s="16">
        <v>9143.2358559692748</v>
      </c>
      <c r="L1476" s="16">
        <v>9171.8339260659832</v>
      </c>
      <c r="M1476" s="16">
        <v>9311.6003784561399</v>
      </c>
      <c r="N1476" s="16">
        <v>9414.831939216494</v>
      </c>
      <c r="O1476" s="16">
        <v>9422.0955452433263</v>
      </c>
      <c r="P1476" s="17">
        <v>2250.9924172867104</v>
      </c>
      <c r="Q1476" s="16">
        <v>2255.8721188744657</v>
      </c>
      <c r="R1476" s="16">
        <v>2542.1481098628674</v>
      </c>
      <c r="S1476" s="16">
        <v>2570.3312262337286</v>
      </c>
      <c r="T1476" s="16">
        <v>0</v>
      </c>
      <c r="U1476" s="17">
        <v>10941.215708361495</v>
      </c>
      <c r="V1476" s="16">
        <v>10964.934076870448</v>
      </c>
      <c r="W1476" s="16">
        <v>6769.4522685932725</v>
      </c>
      <c r="X1476" s="16">
        <v>6844.5007129827654</v>
      </c>
      <c r="Y1476" s="16">
        <v>9422.0955452433263</v>
      </c>
      <c r="Z1476" s="18">
        <v>5.632467551022975E-3</v>
      </c>
      <c r="AA1476" s="19">
        <v>3.5003936867798431E-3</v>
      </c>
      <c r="AB1476" s="19">
        <v>4.8451825575481205E-3</v>
      </c>
      <c r="AC1476" s="18">
        <v>0.1706304506301978</v>
      </c>
      <c r="AD1476" s="19">
        <v>0.27300872100831658</v>
      </c>
      <c r="AE1476" s="17">
        <v>0</v>
      </c>
    </row>
    <row r="1477" spans="2:31" x14ac:dyDescent="0.25">
      <c r="B1477" s="15" t="s">
        <v>38</v>
      </c>
      <c r="C1477" s="15" t="s">
        <v>2982</v>
      </c>
      <c r="D1477" s="15" t="s">
        <v>2776</v>
      </c>
      <c r="E1477" s="15" t="s">
        <v>2983</v>
      </c>
      <c r="F1477" s="16">
        <v>2451946.9299999997</v>
      </c>
      <c r="G1477" s="16">
        <v>491138</v>
      </c>
      <c r="H1477" s="17">
        <v>5105.267582209558</v>
      </c>
      <c r="I1477" s="16">
        <v>5105.267582209558</v>
      </c>
      <c r="J1477" s="17">
        <v>0</v>
      </c>
      <c r="K1477" s="16">
        <v>11007.633805521318</v>
      </c>
      <c r="L1477" s="16">
        <v>11033.779940437136</v>
      </c>
      <c r="M1477" s="16">
        <v>11261.134850382114</v>
      </c>
      <c r="N1477" s="16">
        <v>11470.173228572186</v>
      </c>
      <c r="O1477" s="16">
        <v>11479.094245941151</v>
      </c>
      <c r="P1477" s="17">
        <v>2749.3516247484608</v>
      </c>
      <c r="Q1477" s="16">
        <v>2753.8129515313835</v>
      </c>
      <c r="R1477" s="16">
        <v>3074.388022605001</v>
      </c>
      <c r="S1477" s="16">
        <v>3131.4573228763074</v>
      </c>
      <c r="T1477" s="16">
        <v>0</v>
      </c>
      <c r="U1477" s="17">
        <v>13363.549762982415</v>
      </c>
      <c r="V1477" s="16">
        <v>13385.234571115312</v>
      </c>
      <c r="W1477" s="16">
        <v>8186.7468277771131</v>
      </c>
      <c r="X1477" s="16">
        <v>8338.715905695879</v>
      </c>
      <c r="Y1477" s="16">
        <v>11479.094245941151</v>
      </c>
      <c r="Z1477" s="18">
        <v>5.4546009962168577E-3</v>
      </c>
      <c r="AA1477" s="19">
        <v>3.369865499795502E-3</v>
      </c>
      <c r="AB1477" s="19">
        <v>4.68162426579973E-3</v>
      </c>
      <c r="AC1477" s="18">
        <v>0.17063045063019794</v>
      </c>
      <c r="AD1477" s="19">
        <v>0.27300872100831652</v>
      </c>
      <c r="AE1477" s="17">
        <v>0</v>
      </c>
    </row>
    <row r="1478" spans="2:31" x14ac:dyDescent="0.25">
      <c r="B1478" s="15" t="s">
        <v>38</v>
      </c>
      <c r="C1478" s="15" t="s">
        <v>2984</v>
      </c>
      <c r="D1478" s="15" t="s">
        <v>2776</v>
      </c>
      <c r="E1478" s="15" t="s">
        <v>2985</v>
      </c>
      <c r="F1478" s="16">
        <v>1959594.2100000004</v>
      </c>
      <c r="G1478" s="16">
        <v>491138</v>
      </c>
      <c r="H1478" s="17">
        <v>4080.1261528929372</v>
      </c>
      <c r="I1478" s="16">
        <v>4080.1261528929372</v>
      </c>
      <c r="J1478" s="17">
        <v>0</v>
      </c>
      <c r="K1478" s="16">
        <v>9121.1903674483965</v>
      </c>
      <c r="L1478" s="16">
        <v>9148.2501659857608</v>
      </c>
      <c r="M1478" s="16">
        <v>9298.16087098565</v>
      </c>
      <c r="N1478" s="16">
        <v>9416.1778415258486</v>
      </c>
      <c r="O1478" s="16">
        <v>9423.4552045006276</v>
      </c>
      <c r="P1478" s="17">
        <v>2252.5465867777175</v>
      </c>
      <c r="Q1478" s="16">
        <v>2257.1638123961093</v>
      </c>
      <c r="R1478" s="16">
        <v>2538.4790071173666</v>
      </c>
      <c r="S1478" s="16">
        <v>2570.6986693018075</v>
      </c>
      <c r="T1478" s="16">
        <v>0</v>
      </c>
      <c r="U1478" s="17">
        <v>10948.769933563617</v>
      </c>
      <c r="V1478" s="16">
        <v>10971.212506482589</v>
      </c>
      <c r="W1478" s="16">
        <v>6759.6818638682835</v>
      </c>
      <c r="X1478" s="16">
        <v>6845.4791722240407</v>
      </c>
      <c r="Y1478" s="16">
        <v>9423.4552045006276</v>
      </c>
      <c r="Z1478" s="18">
        <v>5.5929902038356705E-3</v>
      </c>
      <c r="AA1478" s="19">
        <v>3.4714230544935936E-3</v>
      </c>
      <c r="AB1478" s="19">
        <v>4.8088809185145662E-3</v>
      </c>
      <c r="AC1478" s="18">
        <v>0.17063045063019788</v>
      </c>
      <c r="AD1478" s="19">
        <v>0.27300872100831652</v>
      </c>
      <c r="AE1478" s="17">
        <v>0</v>
      </c>
    </row>
    <row r="1479" spans="2:31" x14ac:dyDescent="0.25">
      <c r="B1479" s="15" t="s">
        <v>38</v>
      </c>
      <c r="C1479" s="15" t="s">
        <v>2986</v>
      </c>
      <c r="D1479" s="15" t="s">
        <v>2776</v>
      </c>
      <c r="E1479" s="15" t="s">
        <v>2987</v>
      </c>
      <c r="F1479" s="16">
        <v>6992147.290000001</v>
      </c>
      <c r="G1479" s="16">
        <v>893586</v>
      </c>
      <c r="H1479" s="17">
        <v>14558.54629352496</v>
      </c>
      <c r="I1479" s="16">
        <v>14558.54629352496</v>
      </c>
      <c r="J1479" s="17">
        <v>0</v>
      </c>
      <c r="K1479" s="16">
        <v>29725.103369350072</v>
      </c>
      <c r="L1479" s="16">
        <v>29767.977302377119</v>
      </c>
      <c r="M1479" s="16">
        <v>30579.747065756106</v>
      </c>
      <c r="N1479" s="16">
        <v>31427.987422891474</v>
      </c>
      <c r="O1479" s="16">
        <v>31452.667995212429</v>
      </c>
      <c r="P1479" s="17">
        <v>7556.1390975261766</v>
      </c>
      <c r="Q1479" s="16">
        <v>7563.454696038868</v>
      </c>
      <c r="R1479" s="16">
        <v>8348.5376351798914</v>
      </c>
      <c r="S1479" s="16">
        <v>8580.1146501890089</v>
      </c>
      <c r="T1479" s="16">
        <v>0</v>
      </c>
      <c r="U1479" s="17">
        <v>36727.510565348857</v>
      </c>
      <c r="V1479" s="16">
        <v>36763.06889986321</v>
      </c>
      <c r="W1479" s="16">
        <v>22231.209430576215</v>
      </c>
      <c r="X1479" s="16">
        <v>22847.872772702467</v>
      </c>
      <c r="Y1479" s="16">
        <v>31452.667995212429</v>
      </c>
      <c r="Z1479" s="18">
        <v>5.2552224958359005E-3</v>
      </c>
      <c r="AA1479" s="19">
        <v>3.2235506728919804E-3</v>
      </c>
      <c r="AB1479" s="19">
        <v>4.4982845313048924E-3</v>
      </c>
      <c r="AC1479" s="18">
        <v>0.17063045063019786</v>
      </c>
      <c r="AD1479" s="19">
        <v>0.27300872100831641</v>
      </c>
      <c r="AE1479" s="17">
        <v>0</v>
      </c>
    </row>
    <row r="1480" spans="2:31" x14ac:dyDescent="0.25">
      <c r="B1480" s="15" t="s">
        <v>38</v>
      </c>
      <c r="C1480" s="15" t="s">
        <v>2988</v>
      </c>
      <c r="D1480" s="15" t="s">
        <v>2776</v>
      </c>
      <c r="E1480" s="15" t="s">
        <v>2989</v>
      </c>
      <c r="F1480" s="16">
        <v>4973602.620000001</v>
      </c>
      <c r="G1480" s="16">
        <v>792440</v>
      </c>
      <c r="H1480" s="17">
        <v>10355.677731849817</v>
      </c>
      <c r="I1480" s="16">
        <v>10355.677731849817</v>
      </c>
      <c r="J1480" s="17">
        <v>0</v>
      </c>
      <c r="K1480" s="16">
        <v>21658.883477789921</v>
      </c>
      <c r="L1480" s="16">
        <v>21699.181595456663</v>
      </c>
      <c r="M1480" s="16">
        <v>22226.05125116148</v>
      </c>
      <c r="N1480" s="16">
        <v>22751.424752976709</v>
      </c>
      <c r="O1480" s="16">
        <v>22769.215207126224</v>
      </c>
      <c r="P1480" s="17">
        <v>5462.659005928881</v>
      </c>
      <c r="Q1480" s="16">
        <v>5469.5350919059047</v>
      </c>
      <c r="R1480" s="16">
        <v>6067.9058251448896</v>
      </c>
      <c r="S1480" s="16">
        <v>6211.3373729270897</v>
      </c>
      <c r="T1480" s="16">
        <v>0</v>
      </c>
      <c r="U1480" s="17">
        <v>26551.902203710859</v>
      </c>
      <c r="V1480" s="16">
        <v>26585.324235400574</v>
      </c>
      <c r="W1480" s="16">
        <v>16158.14542601659</v>
      </c>
      <c r="X1480" s="16">
        <v>16540.087380049619</v>
      </c>
      <c r="Y1480" s="16">
        <v>22769.215207126224</v>
      </c>
      <c r="Z1480" s="18">
        <v>5.3419252098503419E-3</v>
      </c>
      <c r="AA1480" s="19">
        <v>3.2871778572114998E-3</v>
      </c>
      <c r="AB1480" s="19">
        <v>4.5780125488043555E-3</v>
      </c>
      <c r="AC1480" s="18">
        <v>0.17063045063019786</v>
      </c>
      <c r="AD1480" s="19">
        <v>0.27300872100831658</v>
      </c>
      <c r="AE1480" s="17">
        <v>0</v>
      </c>
    </row>
    <row r="1481" spans="2:31" x14ac:dyDescent="0.25">
      <c r="B1481" s="15" t="s">
        <v>38</v>
      </c>
      <c r="C1481" s="15" t="s">
        <v>2990</v>
      </c>
      <c r="D1481" s="15" t="s">
        <v>2776</v>
      </c>
      <c r="E1481" s="15" t="s">
        <v>2991</v>
      </c>
      <c r="F1481" s="16">
        <v>466394.21999999991</v>
      </c>
      <c r="G1481" s="16">
        <v>348399</v>
      </c>
      <c r="H1481" s="17">
        <v>971.09250724929541</v>
      </c>
      <c r="I1481" s="16">
        <v>971.09250724929541</v>
      </c>
      <c r="J1481" s="17">
        <v>0</v>
      </c>
      <c r="K1481" s="16">
        <v>2839.3017184152163</v>
      </c>
      <c r="L1481" s="16">
        <v>2801.942485278174</v>
      </c>
      <c r="M1481" s="16">
        <v>2643.8841912368412</v>
      </c>
      <c r="N1481" s="16">
        <v>2534.6802789901021</v>
      </c>
      <c r="O1481" s="16">
        <v>2528.9327046613262</v>
      </c>
      <c r="P1481" s="17">
        <v>650.16928380383968</v>
      </c>
      <c r="Q1481" s="16">
        <v>643.79466101846731</v>
      </c>
      <c r="R1481" s="16">
        <v>721.80344154367765</v>
      </c>
      <c r="S1481" s="16">
        <v>691.98982113208706</v>
      </c>
      <c r="T1481" s="16">
        <v>0</v>
      </c>
      <c r="U1481" s="17">
        <v>3160.2249418606721</v>
      </c>
      <c r="V1481" s="16">
        <v>3129.2403315090023</v>
      </c>
      <c r="W1481" s="16">
        <v>1922.0807496931634</v>
      </c>
      <c r="X1481" s="16">
        <v>1842.6904578580152</v>
      </c>
      <c r="Y1481" s="16">
        <v>2528.9327046613262</v>
      </c>
      <c r="Z1481" s="18">
        <v>6.7426492478505368E-3</v>
      </c>
      <c r="AA1481" s="19">
        <v>4.0360397343165823E-3</v>
      </c>
      <c r="AB1481" s="19">
        <v>5.4223071303527871E-3</v>
      </c>
      <c r="AC1481" s="18">
        <v>0.17063045063019791</v>
      </c>
      <c r="AD1481" s="19">
        <v>0.27300872100831663</v>
      </c>
      <c r="AE1481" s="17">
        <v>3394.2546213014966</v>
      </c>
    </row>
    <row r="1482" spans="2:31" x14ac:dyDescent="0.25">
      <c r="B1482" s="15" t="s">
        <v>38</v>
      </c>
      <c r="C1482" s="15" t="s">
        <v>2992</v>
      </c>
      <c r="D1482" s="15" t="s">
        <v>2776</v>
      </c>
      <c r="E1482" s="15" t="s">
        <v>2993</v>
      </c>
      <c r="F1482" s="16">
        <v>1910775.85</v>
      </c>
      <c r="G1482" s="16">
        <v>529180</v>
      </c>
      <c r="H1482" s="17">
        <v>3978.4800741482245</v>
      </c>
      <c r="I1482" s="16">
        <v>3978.4800741482245</v>
      </c>
      <c r="J1482" s="17">
        <v>0</v>
      </c>
      <c r="K1482" s="16">
        <v>9059.0835594608161</v>
      </c>
      <c r="L1482" s="16">
        <v>9088.6115843009975</v>
      </c>
      <c r="M1482" s="16">
        <v>9218.5803232212274</v>
      </c>
      <c r="N1482" s="16">
        <v>9308.6530950947272</v>
      </c>
      <c r="O1482" s="16">
        <v>9315.8244552659762</v>
      </c>
      <c r="P1482" s="17">
        <v>2224.6053579225909</v>
      </c>
      <c r="Q1482" s="16">
        <v>2229.6437381072901</v>
      </c>
      <c r="R1482" s="16">
        <v>2516.7528235550608</v>
      </c>
      <c r="S1482" s="16">
        <v>2541.3434758019039</v>
      </c>
      <c r="T1482" s="16">
        <v>0</v>
      </c>
      <c r="U1482" s="17">
        <v>10812.958275686451</v>
      </c>
      <c r="V1482" s="16">
        <v>10837.447920341932</v>
      </c>
      <c r="W1482" s="16">
        <v>6701.8274996661667</v>
      </c>
      <c r="X1482" s="16">
        <v>6767.3096192928233</v>
      </c>
      <c r="Y1482" s="16">
        <v>9315.8244552659762</v>
      </c>
      <c r="Z1482" s="18">
        <v>5.6653443144648241E-3</v>
      </c>
      <c r="AA1482" s="19">
        <v>3.5245204504125876E-3</v>
      </c>
      <c r="AB1482" s="19">
        <v>4.8754145889304467E-3</v>
      </c>
      <c r="AC1482" s="18">
        <v>0.17063045063019788</v>
      </c>
      <c r="AD1482" s="19">
        <v>0.27300872100831658</v>
      </c>
      <c r="AE1482" s="17">
        <v>0</v>
      </c>
    </row>
    <row r="1483" spans="2:31" x14ac:dyDescent="0.25">
      <c r="B1483" s="15" t="s">
        <v>38</v>
      </c>
      <c r="C1483" s="15" t="s">
        <v>2994</v>
      </c>
      <c r="D1483" s="15" t="s">
        <v>2776</v>
      </c>
      <c r="E1483" s="15" t="s">
        <v>2995</v>
      </c>
      <c r="F1483" s="16">
        <v>1595761.4400000002</v>
      </c>
      <c r="G1483" s="16">
        <v>509394</v>
      </c>
      <c r="H1483" s="17">
        <v>3322.579721809901</v>
      </c>
      <c r="I1483" s="16">
        <v>3322.579721809901</v>
      </c>
      <c r="J1483" s="17">
        <v>0</v>
      </c>
      <c r="K1483" s="16">
        <v>7787.1271552413455</v>
      </c>
      <c r="L1483" s="16">
        <v>7816.0031258386653</v>
      </c>
      <c r="M1483" s="16">
        <v>7902.8001045731826</v>
      </c>
      <c r="N1483" s="16">
        <v>7944.4760776966268</v>
      </c>
      <c r="O1483" s="16">
        <v>7950.566172889683</v>
      </c>
      <c r="P1483" s="17">
        <v>1895.6542908006625</v>
      </c>
      <c r="Q1483" s="16">
        <v>1900.581410676067</v>
      </c>
      <c r="R1483" s="16">
        <v>2157.5333489339146</v>
      </c>
      <c r="S1483" s="16">
        <v>2168.9112530531106</v>
      </c>
      <c r="T1483" s="16">
        <v>0</v>
      </c>
      <c r="U1483" s="17">
        <v>9214.0525862505838</v>
      </c>
      <c r="V1483" s="16">
        <v>9238.0014369724995</v>
      </c>
      <c r="W1483" s="16">
        <v>5745.266755639268</v>
      </c>
      <c r="X1483" s="16">
        <v>5775.5648246435157</v>
      </c>
      <c r="Y1483" s="16">
        <v>7950.566172889683</v>
      </c>
      <c r="Z1483" s="18">
        <v>5.7815828734472628E-3</v>
      </c>
      <c r="AA1483" s="19">
        <v>3.6098226500205391E-3</v>
      </c>
      <c r="AB1483" s="19">
        <v>4.9823024755440148E-3</v>
      </c>
      <c r="AC1483" s="18">
        <v>0.17063045063019786</v>
      </c>
      <c r="AD1483" s="19">
        <v>0.27300872100831652</v>
      </c>
      <c r="AE1483" s="17">
        <v>0</v>
      </c>
    </row>
    <row r="1484" spans="2:31" x14ac:dyDescent="0.25">
      <c r="B1484" s="15" t="s">
        <v>38</v>
      </c>
      <c r="C1484" s="15" t="s">
        <v>2996</v>
      </c>
      <c r="D1484" s="15" t="s">
        <v>2776</v>
      </c>
      <c r="E1484" s="15" t="s">
        <v>2997</v>
      </c>
      <c r="F1484" s="16">
        <v>660213.63</v>
      </c>
      <c r="G1484" s="16">
        <v>450496</v>
      </c>
      <c r="H1484" s="17">
        <v>1374.6493455190302</v>
      </c>
      <c r="I1484" s="16">
        <v>1374.6493455190302</v>
      </c>
      <c r="J1484" s="17">
        <v>0</v>
      </c>
      <c r="K1484" s="16">
        <v>4009.1502919457453</v>
      </c>
      <c r="L1484" s="16">
        <v>3966.3455075766706</v>
      </c>
      <c r="M1484" s="16">
        <v>3742.6029404826018</v>
      </c>
      <c r="N1484" s="16">
        <v>3588.0171668539729</v>
      </c>
      <c r="O1484" s="16">
        <v>3579.8810735050974</v>
      </c>
      <c r="P1484" s="17">
        <v>918.64015824331057</v>
      </c>
      <c r="Q1484" s="16">
        <v>911.33635859728668</v>
      </c>
      <c r="R1484" s="16">
        <v>1021.7632420231198</v>
      </c>
      <c r="S1484" s="16">
        <v>979.55997767868109</v>
      </c>
      <c r="T1484" s="16">
        <v>0</v>
      </c>
      <c r="U1484" s="17">
        <v>4465.1594792214646</v>
      </c>
      <c r="V1484" s="16">
        <v>4429.6584944984143</v>
      </c>
      <c r="W1484" s="16">
        <v>2720.839698459482</v>
      </c>
      <c r="X1484" s="16">
        <v>2608.4571891752917</v>
      </c>
      <c r="Y1484" s="16">
        <v>3579.8810735050974</v>
      </c>
      <c r="Z1484" s="18">
        <v>6.7363180412678535E-3</v>
      </c>
      <c r="AA1484" s="19">
        <v>4.0360397343165823E-3</v>
      </c>
      <c r="AB1484" s="19">
        <v>5.4223071303527879E-3</v>
      </c>
      <c r="AC1484" s="18">
        <v>0.17063045063019788</v>
      </c>
      <c r="AD1484" s="19">
        <v>0.27300872100831658</v>
      </c>
      <c r="AE1484" s="17">
        <v>1258.2567478355049</v>
      </c>
    </row>
    <row r="1485" spans="2:31" x14ac:dyDescent="0.25">
      <c r="B1485" s="15" t="s">
        <v>38</v>
      </c>
      <c r="C1485" s="15" t="s">
        <v>2998</v>
      </c>
      <c r="D1485" s="15" t="s">
        <v>2776</v>
      </c>
      <c r="E1485" s="15" t="s">
        <v>2999</v>
      </c>
      <c r="F1485" s="16">
        <v>1104961.99</v>
      </c>
      <c r="G1485" s="16">
        <v>437521</v>
      </c>
      <c r="H1485" s="17">
        <v>2300.672399594212</v>
      </c>
      <c r="I1485" s="16">
        <v>2300.672399594212</v>
      </c>
      <c r="J1485" s="17">
        <v>0</v>
      </c>
      <c r="K1485" s="16">
        <v>5670.5848217452176</v>
      </c>
      <c r="L1485" s="16">
        <v>5695.8794947826091</v>
      </c>
      <c r="M1485" s="16">
        <v>5728.6453883103795</v>
      </c>
      <c r="N1485" s="16">
        <v>5715.331148490257</v>
      </c>
      <c r="O1485" s="16">
        <v>5719.6751393121713</v>
      </c>
      <c r="P1485" s="17">
        <v>1360.1392117663661</v>
      </c>
      <c r="Q1485" s="16">
        <v>1364.455253225279</v>
      </c>
      <c r="R1485" s="16">
        <v>1563.9701505728076</v>
      </c>
      <c r="S1485" s="16">
        <v>1560.3352469883091</v>
      </c>
      <c r="T1485" s="16">
        <v>0</v>
      </c>
      <c r="U1485" s="17">
        <v>6611.1180095730633</v>
      </c>
      <c r="V1485" s="16">
        <v>6632.0966411515419</v>
      </c>
      <c r="W1485" s="16">
        <v>4164.6752377375724</v>
      </c>
      <c r="X1485" s="16">
        <v>4154.9959015019476</v>
      </c>
      <c r="Y1485" s="16">
        <v>5719.6751393121713</v>
      </c>
      <c r="Z1485" s="18">
        <v>5.9926109543028743E-3</v>
      </c>
      <c r="AA1485" s="19">
        <v>3.7646865749832352E-3</v>
      </c>
      <c r="AB1485" s="19">
        <v>5.176354653893725E-3</v>
      </c>
      <c r="AC1485" s="18">
        <v>0.17063045063019791</v>
      </c>
      <c r="AD1485" s="19">
        <v>0.27300872100831652</v>
      </c>
      <c r="AE1485" s="17">
        <v>0</v>
      </c>
    </row>
    <row r="1486" spans="2:31" x14ac:dyDescent="0.25">
      <c r="B1486" s="15" t="s">
        <v>38</v>
      </c>
      <c r="C1486" s="15" t="s">
        <v>3000</v>
      </c>
      <c r="D1486" s="15" t="s">
        <v>2776</v>
      </c>
      <c r="E1486" s="15" t="s">
        <v>3001</v>
      </c>
      <c r="F1486" s="16">
        <v>1580828.95</v>
      </c>
      <c r="G1486" s="16">
        <v>380084</v>
      </c>
      <c r="H1486" s="17">
        <v>3291.4883649024873</v>
      </c>
      <c r="I1486" s="16">
        <v>3291.4883649024873</v>
      </c>
      <c r="J1486" s="17">
        <v>0</v>
      </c>
      <c r="K1486" s="16">
        <v>7305.2247412767083</v>
      </c>
      <c r="L1486" s="16">
        <v>7326.0465179770927</v>
      </c>
      <c r="M1486" s="16">
        <v>7452.1787495726012</v>
      </c>
      <c r="N1486" s="16">
        <v>7555.402886938773</v>
      </c>
      <c r="O1486" s="16">
        <v>7561.2494802875681</v>
      </c>
      <c r="P1486" s="17">
        <v>1808.1219325062802</v>
      </c>
      <c r="Q1486" s="16">
        <v>1811.6747616475873</v>
      </c>
      <c r="R1486" s="16">
        <v>2034.5097891461717</v>
      </c>
      <c r="S1486" s="16">
        <v>2062.6908788656851</v>
      </c>
      <c r="T1486" s="16">
        <v>0</v>
      </c>
      <c r="U1486" s="17">
        <v>8788.591173672914</v>
      </c>
      <c r="V1486" s="16">
        <v>8805.8601212319918</v>
      </c>
      <c r="W1486" s="16">
        <v>5417.6689604264293</v>
      </c>
      <c r="X1486" s="16">
        <v>5492.7120080730874</v>
      </c>
      <c r="Y1486" s="16">
        <v>7561.2494802875681</v>
      </c>
      <c r="Z1486" s="18">
        <v>5.5649446750405561E-3</v>
      </c>
      <c r="AA1486" s="19">
        <v>3.4508417145635894E-3</v>
      </c>
      <c r="AB1486" s="19">
        <v>4.7830914788646603E-3</v>
      </c>
      <c r="AC1486" s="18">
        <v>0.17063045063019791</v>
      </c>
      <c r="AD1486" s="19">
        <v>0.27300872100831658</v>
      </c>
      <c r="AE1486" s="17">
        <v>0</v>
      </c>
    </row>
    <row r="1487" spans="2:31" x14ac:dyDescent="0.25">
      <c r="B1487" s="15" t="s">
        <v>38</v>
      </c>
      <c r="C1487" s="15" t="s">
        <v>3002</v>
      </c>
      <c r="D1487" s="15" t="s">
        <v>2776</v>
      </c>
      <c r="E1487" s="15" t="s">
        <v>3003</v>
      </c>
      <c r="F1487" s="16">
        <v>7873508.5300000003</v>
      </c>
      <c r="G1487" s="16">
        <v>2727044.3407055084</v>
      </c>
      <c r="H1487" s="17">
        <v>16393.653290228198</v>
      </c>
      <c r="I1487" s="16">
        <v>16393.653290228198</v>
      </c>
      <c r="J1487" s="17">
        <v>0</v>
      </c>
      <c r="K1487" s="16">
        <v>39123.597693422671</v>
      </c>
      <c r="L1487" s="16">
        <v>39279.427637193585</v>
      </c>
      <c r="M1487" s="16">
        <v>39638.801354168936</v>
      </c>
      <c r="N1487" s="16">
        <v>39738.159646343804</v>
      </c>
      <c r="O1487" s="16">
        <v>39768.528271855175</v>
      </c>
      <c r="P1487" s="17">
        <v>9472.9335530901444</v>
      </c>
      <c r="Q1487" s="16">
        <v>9499.5228866174511</v>
      </c>
      <c r="R1487" s="16">
        <v>10821.738460004388</v>
      </c>
      <c r="S1487" s="16">
        <v>10848.864140272559</v>
      </c>
      <c r="T1487" s="16">
        <v>0</v>
      </c>
      <c r="U1487" s="17">
        <v>46044.317430560724</v>
      </c>
      <c r="V1487" s="16">
        <v>46173.558040804332</v>
      </c>
      <c r="W1487" s="16">
        <v>28817.062894164548</v>
      </c>
      <c r="X1487" s="16">
        <v>28889.295506071245</v>
      </c>
      <c r="Y1487" s="16">
        <v>39768.528271855175</v>
      </c>
      <c r="Z1487" s="18">
        <v>5.8562123302459326E-3</v>
      </c>
      <c r="AA1487" s="19">
        <v>3.664589819161331E-3</v>
      </c>
      <c r="AB1487" s="19">
        <v>5.0509284546180807E-3</v>
      </c>
      <c r="AC1487" s="18">
        <v>0.17063045063019788</v>
      </c>
      <c r="AD1487" s="19">
        <v>0.27300872100831658</v>
      </c>
      <c r="AE1487" s="17">
        <v>0</v>
      </c>
    </row>
    <row r="1488" spans="2:31" x14ac:dyDescent="0.25">
      <c r="B1488" s="15" t="s">
        <v>38</v>
      </c>
      <c r="C1488" s="15" t="s">
        <v>3004</v>
      </c>
      <c r="D1488" s="15" t="s">
        <v>2776</v>
      </c>
      <c r="E1488" s="15" t="s">
        <v>3005</v>
      </c>
      <c r="F1488" s="16">
        <v>623709.93999999994</v>
      </c>
      <c r="G1488" s="16">
        <v>457351</v>
      </c>
      <c r="H1488" s="17">
        <v>1298.6439871208258</v>
      </c>
      <c r="I1488" s="16">
        <v>1298.6439871208258</v>
      </c>
      <c r="J1488" s="17">
        <v>0</v>
      </c>
      <c r="K1488" s="16">
        <v>3797.0039689485247</v>
      </c>
      <c r="L1488" s="16">
        <v>3747.0433904097285</v>
      </c>
      <c r="M1488" s="16">
        <v>3535.6717119763593</v>
      </c>
      <c r="N1488" s="16">
        <v>3389.6330977860316</v>
      </c>
      <c r="O1488" s="16">
        <v>3381.946854933909</v>
      </c>
      <c r="P1488" s="17">
        <v>869.47270699696014</v>
      </c>
      <c r="Q1488" s="16">
        <v>860.94791096713982</v>
      </c>
      <c r="R1488" s="16">
        <v>965.26921199195112</v>
      </c>
      <c r="S1488" s="16">
        <v>925.39939671401726</v>
      </c>
      <c r="T1488" s="16">
        <v>0</v>
      </c>
      <c r="U1488" s="17">
        <v>4226.1752490723902</v>
      </c>
      <c r="V1488" s="16">
        <v>4184.7394665634138</v>
      </c>
      <c r="W1488" s="16">
        <v>2570.4024999844082</v>
      </c>
      <c r="X1488" s="16">
        <v>2464.2337010720144</v>
      </c>
      <c r="Y1488" s="16">
        <v>3381.946854933909</v>
      </c>
      <c r="Z1488" s="18">
        <v>6.742649247850536E-3</v>
      </c>
      <c r="AA1488" s="19">
        <v>4.0360397343165823E-3</v>
      </c>
      <c r="AB1488" s="19">
        <v>5.4223071303527879E-3</v>
      </c>
      <c r="AC1488" s="18">
        <v>0.17063045063019788</v>
      </c>
      <c r="AD1488" s="19">
        <v>0.27300872100831663</v>
      </c>
      <c r="AE1488" s="17">
        <v>5210.5</v>
      </c>
    </row>
    <row r="1489" spans="2:31" x14ac:dyDescent="0.25">
      <c r="B1489" s="15" t="s">
        <v>38</v>
      </c>
      <c r="C1489" s="15" t="s">
        <v>3006</v>
      </c>
      <c r="D1489" s="15" t="s">
        <v>2776</v>
      </c>
      <c r="E1489" s="15" t="s">
        <v>3007</v>
      </c>
      <c r="F1489" s="16">
        <v>24468169.940000005</v>
      </c>
      <c r="G1489" s="16">
        <v>3815816.267450565</v>
      </c>
      <c r="H1489" s="17">
        <v>50945.86398355545</v>
      </c>
      <c r="I1489" s="16">
        <v>50945.86398355545</v>
      </c>
      <c r="J1489" s="17">
        <v>0</v>
      </c>
      <c r="K1489" s="16">
        <v>106281.65971815321</v>
      </c>
      <c r="L1489" s="16">
        <v>106474.74328283046</v>
      </c>
      <c r="M1489" s="16">
        <v>109093.3864611797</v>
      </c>
      <c r="N1489" s="16">
        <v>111719.13472048781</v>
      </c>
      <c r="O1489" s="16">
        <v>111806.53294682931</v>
      </c>
      <c r="P1489" s="17">
        <v>26827.803220692665</v>
      </c>
      <c r="Q1489" s="16">
        <v>26860.749156342816</v>
      </c>
      <c r="R1489" s="16">
        <v>29783.445908232658</v>
      </c>
      <c r="S1489" s="16">
        <v>30500.298082196005</v>
      </c>
      <c r="T1489" s="16">
        <v>0</v>
      </c>
      <c r="U1489" s="17">
        <v>130399.72048101597</v>
      </c>
      <c r="V1489" s="16">
        <v>130559.8581100431</v>
      </c>
      <c r="W1489" s="16">
        <v>79309.940552947053</v>
      </c>
      <c r="X1489" s="16">
        <v>81218.836638291803</v>
      </c>
      <c r="Y1489" s="16">
        <v>111806.53294682931</v>
      </c>
      <c r="Z1489" s="18">
        <v>5.3326337693210216E-3</v>
      </c>
      <c r="AA1489" s="19">
        <v>3.2803592909662212E-3</v>
      </c>
      <c r="AB1489" s="19">
        <v>4.5694685471368473E-3</v>
      </c>
      <c r="AC1489" s="18">
        <v>0.17063045063019788</v>
      </c>
      <c r="AD1489" s="19">
        <v>0.27300872100831647</v>
      </c>
      <c r="AE1489" s="17">
        <v>0</v>
      </c>
    </row>
    <row r="1490" spans="2:31" x14ac:dyDescent="0.25">
      <c r="B1490" s="15" t="s">
        <v>38</v>
      </c>
      <c r="C1490" s="15" t="s">
        <v>3008</v>
      </c>
      <c r="D1490" s="15" t="s">
        <v>2776</v>
      </c>
      <c r="E1490" s="15" t="s">
        <v>3009</v>
      </c>
      <c r="F1490" s="16">
        <v>7601283.8400000017</v>
      </c>
      <c r="G1490" s="16">
        <v>1634989</v>
      </c>
      <c r="H1490" s="17">
        <v>15826.846615936089</v>
      </c>
      <c r="I1490" s="16">
        <v>15826.846615936089</v>
      </c>
      <c r="J1490" s="17">
        <v>0</v>
      </c>
      <c r="K1490" s="16">
        <v>34493.96915145759</v>
      </c>
      <c r="L1490" s="16">
        <v>34582.050559266136</v>
      </c>
      <c r="M1490" s="16">
        <v>35250.637135721874</v>
      </c>
      <c r="N1490" s="16">
        <v>35842.772566334861</v>
      </c>
      <c r="O1490" s="16">
        <v>35870.596968610233</v>
      </c>
      <c r="P1490" s="17">
        <v>8586.2634704695502</v>
      </c>
      <c r="Q1490" s="16">
        <v>8601.292840776061</v>
      </c>
      <c r="R1490" s="16">
        <v>9623.7313591516959</v>
      </c>
      <c r="S1490" s="16">
        <v>9785.3894957269986</v>
      </c>
      <c r="T1490" s="16">
        <v>0</v>
      </c>
      <c r="U1490" s="17">
        <v>41734.552296924128</v>
      </c>
      <c r="V1490" s="16">
        <v>41807.604334426163</v>
      </c>
      <c r="W1490" s="16">
        <v>25626.90577657018</v>
      </c>
      <c r="X1490" s="16">
        <v>26057.383070607862</v>
      </c>
      <c r="Y1490" s="16">
        <v>35870.596968610233</v>
      </c>
      <c r="Z1490" s="18">
        <v>5.4952662201435609E-3</v>
      </c>
      <c r="AA1490" s="19">
        <v>3.3997078608748567E-3</v>
      </c>
      <c r="AB1490" s="19">
        <v>4.7190182242438433E-3</v>
      </c>
      <c r="AC1490" s="18">
        <v>0.17063045063019788</v>
      </c>
      <c r="AD1490" s="19">
        <v>0.27300872100831652</v>
      </c>
      <c r="AE1490" s="17">
        <v>0</v>
      </c>
    </row>
    <row r="1491" spans="2:31" x14ac:dyDescent="0.25">
      <c r="B1491" s="15" t="s">
        <v>38</v>
      </c>
      <c r="C1491" s="15" t="s">
        <v>3010</v>
      </c>
      <c r="D1491" s="15" t="s">
        <v>2776</v>
      </c>
      <c r="E1491" s="15" t="s">
        <v>3011</v>
      </c>
      <c r="F1491" s="16">
        <v>2305432.4800000004</v>
      </c>
      <c r="G1491" s="16">
        <v>300000</v>
      </c>
      <c r="H1491" s="17">
        <v>4800.2057300306187</v>
      </c>
      <c r="I1491" s="16">
        <v>4800.2057300306187</v>
      </c>
      <c r="J1491" s="17">
        <v>0</v>
      </c>
      <c r="K1491" s="16">
        <v>9818.5169643155259</v>
      </c>
      <c r="L1491" s="16">
        <v>9832.9888192374929</v>
      </c>
      <c r="M1491" s="16">
        <v>10098.912627381123</v>
      </c>
      <c r="N1491" s="16">
        <v>10375.922009327413</v>
      </c>
      <c r="O1491" s="16">
        <v>10384.067663692465</v>
      </c>
      <c r="P1491" s="17">
        <v>2494.3992409741827</v>
      </c>
      <c r="Q1491" s="16">
        <v>2496.8685801009719</v>
      </c>
      <c r="R1491" s="16">
        <v>2757.0912199760583</v>
      </c>
      <c r="S1491" s="16">
        <v>2832.7171970485015</v>
      </c>
      <c r="T1491" s="16">
        <v>0</v>
      </c>
      <c r="U1491" s="17">
        <v>12124.323453371962</v>
      </c>
      <c r="V1491" s="16">
        <v>12136.325969167139</v>
      </c>
      <c r="W1491" s="16">
        <v>7341.8214074050647</v>
      </c>
      <c r="X1491" s="16">
        <v>7543.204812278911</v>
      </c>
      <c r="Y1491" s="16">
        <v>10384.067663692465</v>
      </c>
      <c r="Z1491" s="18">
        <v>5.261626534935236E-3</v>
      </c>
      <c r="AA1491" s="19">
        <v>3.2282503063555288E-3</v>
      </c>
      <c r="AB1491" s="19">
        <v>4.5041734051098573E-3</v>
      </c>
      <c r="AC1491" s="18">
        <v>0.17063045063019786</v>
      </c>
      <c r="AD1491" s="19">
        <v>0.27300872100831658</v>
      </c>
      <c r="AE1491" s="17">
        <v>0</v>
      </c>
    </row>
    <row r="1492" spans="2:31" x14ac:dyDescent="0.25">
      <c r="B1492" s="15" t="s">
        <v>38</v>
      </c>
      <c r="C1492" s="15" t="s">
        <v>3012</v>
      </c>
      <c r="D1492" s="15" t="s">
        <v>2776</v>
      </c>
      <c r="E1492" s="15" t="s">
        <v>3013</v>
      </c>
      <c r="F1492" s="16">
        <v>3367032.9899999993</v>
      </c>
      <c r="G1492" s="16">
        <v>784386</v>
      </c>
      <c r="H1492" s="17">
        <v>7010.5939740209296</v>
      </c>
      <c r="I1492" s="16">
        <v>7010.5939740209296</v>
      </c>
      <c r="J1492" s="17">
        <v>0</v>
      </c>
      <c r="K1492" s="16">
        <v>15476.880048243816</v>
      </c>
      <c r="L1492" s="16">
        <v>15519.656115618403</v>
      </c>
      <c r="M1492" s="16">
        <v>15796.41802645626</v>
      </c>
      <c r="N1492" s="16">
        <v>16028.789910996569</v>
      </c>
      <c r="O1492" s="16">
        <v>16041.204983574971</v>
      </c>
      <c r="P1492" s="17">
        <v>3837.0478259539022</v>
      </c>
      <c r="Q1492" s="16">
        <v>3844.3467256062154</v>
      </c>
      <c r="R1492" s="16">
        <v>4312.5598819155402</v>
      </c>
      <c r="S1492" s="16">
        <v>4375.9994329121582</v>
      </c>
      <c r="T1492" s="16">
        <v>0</v>
      </c>
      <c r="U1492" s="17">
        <v>18650.426196310844</v>
      </c>
      <c r="V1492" s="16">
        <v>18685.903364033118</v>
      </c>
      <c r="W1492" s="16">
        <v>11483.85814454072</v>
      </c>
      <c r="X1492" s="16">
        <v>11652.790478084411</v>
      </c>
      <c r="Y1492" s="16">
        <v>16041.204983574971</v>
      </c>
      <c r="Z1492" s="18">
        <v>5.5443961599473323E-3</v>
      </c>
      <c r="AA1492" s="19">
        <v>3.4357620925218697E-3</v>
      </c>
      <c r="AB1492" s="19">
        <v>4.764195964582745E-3</v>
      </c>
      <c r="AC1492" s="18">
        <v>0.17063045063019788</v>
      </c>
      <c r="AD1492" s="19">
        <v>0.27300872100831658</v>
      </c>
      <c r="AE1492" s="17">
        <v>16938.393243845319</v>
      </c>
    </row>
    <row r="1493" spans="2:31" x14ac:dyDescent="0.25">
      <c r="B1493" s="15" t="s">
        <v>38</v>
      </c>
      <c r="C1493" s="15" t="s">
        <v>3014</v>
      </c>
      <c r="D1493" s="15" t="s">
        <v>2776</v>
      </c>
      <c r="E1493" s="15" t="s">
        <v>3015</v>
      </c>
      <c r="F1493" s="16">
        <v>11186792.93</v>
      </c>
      <c r="G1493" s="16">
        <v>7054476.7178956615</v>
      </c>
      <c r="H1493" s="17">
        <v>23292.335815123075</v>
      </c>
      <c r="I1493" s="16">
        <v>23292.335815123075</v>
      </c>
      <c r="J1493" s="17">
        <v>0</v>
      </c>
      <c r="K1493" s="16">
        <v>66030.856313854427</v>
      </c>
      <c r="L1493" s="16">
        <v>66451.003267071545</v>
      </c>
      <c r="M1493" s="16">
        <v>63415.419209670021</v>
      </c>
      <c r="N1493" s="16">
        <v>60796.086677096697</v>
      </c>
      <c r="O1493" s="16">
        <v>60658.227070119159</v>
      </c>
      <c r="P1493" s="17">
        <v>15241.256524695174</v>
      </c>
      <c r="Q1493" s="16">
        <v>15312.946388653512</v>
      </c>
      <c r="R1493" s="16">
        <v>17312.962490638241</v>
      </c>
      <c r="S1493" s="16">
        <v>16597.861866024828</v>
      </c>
      <c r="T1493" s="16">
        <v>0</v>
      </c>
      <c r="U1493" s="17">
        <v>74081.935604282335</v>
      </c>
      <c r="V1493" s="16">
        <v>74430.392693541115</v>
      </c>
      <c r="W1493" s="16">
        <v>46102.456719031776</v>
      </c>
      <c r="X1493" s="16">
        <v>44198.224811071865</v>
      </c>
      <c r="Y1493" s="16">
        <v>60658.227070119159</v>
      </c>
      <c r="Z1493" s="18">
        <v>6.6378420172394951E-3</v>
      </c>
      <c r="AA1493" s="19">
        <v>4.0360397343165823E-3</v>
      </c>
      <c r="AB1493" s="19">
        <v>5.4223071303527879E-3</v>
      </c>
      <c r="AC1493" s="18">
        <v>0.17063045063019786</v>
      </c>
      <c r="AD1493" s="19">
        <v>0.27300872100831658</v>
      </c>
      <c r="AE1493" s="17">
        <v>132972.80007798702</v>
      </c>
    </row>
    <row r="1494" spans="2:31" x14ac:dyDescent="0.25">
      <c r="B1494" s="15" t="s">
        <v>38</v>
      </c>
      <c r="C1494" s="15" t="s">
        <v>3016</v>
      </c>
      <c r="D1494" s="15" t="s">
        <v>2776</v>
      </c>
      <c r="E1494" s="15" t="s">
        <v>3017</v>
      </c>
      <c r="F1494" s="16">
        <v>3344730.3199999994</v>
      </c>
      <c r="G1494" s="16">
        <v>707855</v>
      </c>
      <c r="H1494" s="17">
        <v>6964.1569582949332</v>
      </c>
      <c r="I1494" s="16">
        <v>6964.1569582949332</v>
      </c>
      <c r="J1494" s="17">
        <v>0</v>
      </c>
      <c r="K1494" s="16">
        <v>15140.079287135273</v>
      </c>
      <c r="L1494" s="16">
        <v>15178.113536968936</v>
      </c>
      <c r="M1494" s="16">
        <v>15476.037708786807</v>
      </c>
      <c r="N1494" s="16">
        <v>15742.347059620713</v>
      </c>
      <c r="O1494" s="16">
        <v>15754.57306660932</v>
      </c>
      <c r="P1494" s="17">
        <v>3771.6557913941106</v>
      </c>
      <c r="Q1494" s="16">
        <v>3778.1455925826085</v>
      </c>
      <c r="R1494" s="16">
        <v>4225.0932611523658</v>
      </c>
      <c r="S1494" s="16">
        <v>4297.7980364160594</v>
      </c>
      <c r="T1494" s="16">
        <v>0</v>
      </c>
      <c r="U1494" s="17">
        <v>18332.580454036095</v>
      </c>
      <c r="V1494" s="16">
        <v>18364.124902681262</v>
      </c>
      <c r="W1494" s="16">
        <v>11250.944447634442</v>
      </c>
      <c r="X1494" s="16">
        <v>11444.549023204654</v>
      </c>
      <c r="Y1494" s="16">
        <v>15754.57306660932</v>
      </c>
      <c r="Z1494" s="18">
        <v>5.4857494993374176E-3</v>
      </c>
      <c r="AA1494" s="19">
        <v>3.3927239716652399E-3</v>
      </c>
      <c r="AB1494" s="19">
        <v>4.7102670647029398E-3</v>
      </c>
      <c r="AC1494" s="18">
        <v>0.17063045063019794</v>
      </c>
      <c r="AD1494" s="19">
        <v>0.27300872100831669</v>
      </c>
      <c r="AE1494" s="17">
        <v>15666.887997972575</v>
      </c>
    </row>
    <row r="1495" spans="2:31" x14ac:dyDescent="0.25">
      <c r="B1495" s="15" t="s">
        <v>38</v>
      </c>
      <c r="C1495" s="15" t="s">
        <v>3018</v>
      </c>
      <c r="D1495" s="15" t="s">
        <v>2776</v>
      </c>
      <c r="E1495" s="15" t="s">
        <v>3019</v>
      </c>
      <c r="F1495" s="16">
        <v>1685262.2200000002</v>
      </c>
      <c r="G1495" s="16">
        <v>390094</v>
      </c>
      <c r="H1495" s="17">
        <v>3508.9318100732748</v>
      </c>
      <c r="I1495" s="16">
        <v>3508.9318100732748</v>
      </c>
      <c r="J1495" s="17">
        <v>0</v>
      </c>
      <c r="K1495" s="16">
        <v>7738.2350685566162</v>
      </c>
      <c r="L1495" s="16">
        <v>7759.4886747104701</v>
      </c>
      <c r="M1495" s="16">
        <v>7898.8208508266362</v>
      </c>
      <c r="N1495" s="16">
        <v>8016.3734052224318</v>
      </c>
      <c r="O1495" s="16">
        <v>8022.5836259690459</v>
      </c>
      <c r="P1495" s="17">
        <v>1919.1091528136544</v>
      </c>
      <c r="Q1495" s="16">
        <v>1922.7356652092026</v>
      </c>
      <c r="R1495" s="16">
        <v>2156.4469779580018</v>
      </c>
      <c r="S1495" s="16">
        <v>2188.5398504848467</v>
      </c>
      <c r="T1495" s="16">
        <v>0</v>
      </c>
      <c r="U1495" s="17">
        <v>9328.0577258162357</v>
      </c>
      <c r="V1495" s="16">
        <v>9345.6848195745424</v>
      </c>
      <c r="W1495" s="16">
        <v>5742.3738728686349</v>
      </c>
      <c r="X1495" s="16">
        <v>5827.8335547375846</v>
      </c>
      <c r="Y1495" s="16">
        <v>8022.5836259690459</v>
      </c>
      <c r="Z1495" s="18">
        <v>5.5403077111023042E-3</v>
      </c>
      <c r="AA1495" s="19">
        <v>3.4327617655863125E-3</v>
      </c>
      <c r="AB1495" s="19">
        <v>4.7604364061333108E-3</v>
      </c>
      <c r="AC1495" s="18">
        <v>0.17063045063019788</v>
      </c>
      <c r="AD1495" s="19">
        <v>0.27300872100831641</v>
      </c>
      <c r="AE1495" s="17">
        <v>29</v>
      </c>
    </row>
    <row r="1496" spans="2:31" x14ac:dyDescent="0.25">
      <c r="B1496" s="15" t="s">
        <v>38</v>
      </c>
      <c r="C1496" s="15" t="s">
        <v>3020</v>
      </c>
      <c r="D1496" s="15" t="s">
        <v>2776</v>
      </c>
      <c r="E1496" s="15" t="s">
        <v>3021</v>
      </c>
      <c r="F1496" s="16">
        <v>1550593.6399999997</v>
      </c>
      <c r="G1496" s="16">
        <v>486447</v>
      </c>
      <c r="H1496" s="17">
        <v>3228.5345765914749</v>
      </c>
      <c r="I1496" s="16">
        <v>3228.5345765914749</v>
      </c>
      <c r="J1496" s="17">
        <v>0</v>
      </c>
      <c r="K1496" s="16">
        <v>7538.7031713111037</v>
      </c>
      <c r="L1496" s="16">
        <v>7566.2287675316365</v>
      </c>
      <c r="M1496" s="16">
        <v>7653.318252527004</v>
      </c>
      <c r="N1496" s="16">
        <v>7698.0560931422769</v>
      </c>
      <c r="O1496" s="16">
        <v>7703.9610367097584</v>
      </c>
      <c r="P1496" s="17">
        <v>1837.2186289670938</v>
      </c>
      <c r="Q1496" s="16">
        <v>1841.9153338540682</v>
      </c>
      <c r="R1496" s="16">
        <v>2089.4226275920014</v>
      </c>
      <c r="S1496" s="16">
        <v>2101.63644823904</v>
      </c>
      <c r="T1496" s="16">
        <v>0</v>
      </c>
      <c r="U1496" s="17">
        <v>8930.0191189354846</v>
      </c>
      <c r="V1496" s="16">
        <v>8952.8480102690446</v>
      </c>
      <c r="W1496" s="16">
        <v>5563.8956249350031</v>
      </c>
      <c r="X1496" s="16">
        <v>5596.419644903237</v>
      </c>
      <c r="Y1496" s="16">
        <v>7703.9610367097584</v>
      </c>
      <c r="Z1496" s="18">
        <v>5.7664582995466604E-3</v>
      </c>
      <c r="AA1496" s="19">
        <v>3.598723412098557E-3</v>
      </c>
      <c r="AB1496" s="19">
        <v>4.9683945799685854E-3</v>
      </c>
      <c r="AC1496" s="18">
        <v>0.17063045063019788</v>
      </c>
      <c r="AD1496" s="19">
        <v>0.27300872100831652</v>
      </c>
      <c r="AE1496" s="17">
        <v>0</v>
      </c>
    </row>
    <row r="1497" spans="2:31" x14ac:dyDescent="0.25">
      <c r="B1497" s="15" t="s">
        <v>38</v>
      </c>
      <c r="C1497" s="15" t="s">
        <v>3022</v>
      </c>
      <c r="D1497" s="15" t="s">
        <v>2776</v>
      </c>
      <c r="E1497" s="15" t="s">
        <v>3023</v>
      </c>
      <c r="F1497" s="16">
        <v>11074700.849999996</v>
      </c>
      <c r="G1497" s="16">
        <v>3328437.267450565</v>
      </c>
      <c r="H1497" s="17">
        <v>23058.945746502613</v>
      </c>
      <c r="I1497" s="16">
        <v>23058.945746502613</v>
      </c>
      <c r="J1497" s="17">
        <v>0</v>
      </c>
      <c r="K1497" s="16">
        <v>53364.0628507937</v>
      </c>
      <c r="L1497" s="16">
        <v>53551.539505560075</v>
      </c>
      <c r="M1497" s="16">
        <v>54220.578552039195</v>
      </c>
      <c r="N1497" s="16">
        <v>54612.656234733724</v>
      </c>
      <c r="O1497" s="16">
        <v>54654.612249448168</v>
      </c>
      <c r="P1497" s="17">
        <v>13040.09239547216</v>
      </c>
      <c r="Q1497" s="16">
        <v>13072.081621557583</v>
      </c>
      <c r="R1497" s="16">
        <v>14802.690802823186</v>
      </c>
      <c r="S1497" s="16">
        <v>14909.731429511437</v>
      </c>
      <c r="T1497" s="16">
        <v>0</v>
      </c>
      <c r="U1497" s="17">
        <v>63382.916201824155</v>
      </c>
      <c r="V1497" s="16">
        <v>63538.403630505105</v>
      </c>
      <c r="W1497" s="16">
        <v>39417.88774921601</v>
      </c>
      <c r="X1497" s="16">
        <v>39702.924805222283</v>
      </c>
      <c r="Y1497" s="16">
        <v>54654.612249448168</v>
      </c>
      <c r="Z1497" s="18">
        <v>5.7302369405458613E-3</v>
      </c>
      <c r="AA1497" s="19">
        <v>3.5721422016757372E-3</v>
      </c>
      <c r="AB1497" s="19">
        <v>4.9350870050316699E-3</v>
      </c>
      <c r="AC1497" s="18">
        <v>0.17063045063019794</v>
      </c>
      <c r="AD1497" s="19">
        <v>0.27300872100831663</v>
      </c>
      <c r="AE1497" s="17">
        <v>0</v>
      </c>
    </row>
    <row r="1498" spans="2:31" x14ac:dyDescent="0.25">
      <c r="B1498" s="15" t="s">
        <v>38</v>
      </c>
      <c r="C1498" s="15" t="s">
        <v>3024</v>
      </c>
      <c r="D1498" s="15" t="s">
        <v>2776</v>
      </c>
      <c r="E1498" s="15" t="s">
        <v>3025</v>
      </c>
      <c r="F1498" s="16">
        <v>2387027.8200000003</v>
      </c>
      <c r="G1498" s="16">
        <v>1669449</v>
      </c>
      <c r="H1498" s="17">
        <v>4970.0976795930692</v>
      </c>
      <c r="I1498" s="16">
        <v>4970.0976795930692</v>
      </c>
      <c r="J1498" s="17">
        <v>0</v>
      </c>
      <c r="K1498" s="16">
        <v>14531.681355808676</v>
      </c>
      <c r="L1498" s="16">
        <v>14340.475022179613</v>
      </c>
      <c r="M1498" s="16">
        <v>13531.525149133584</v>
      </c>
      <c r="N1498" s="16">
        <v>12972.614327756328</v>
      </c>
      <c r="O1498" s="16">
        <v>12943.197968736473</v>
      </c>
      <c r="P1498" s="17">
        <v>3327.5973449011449</v>
      </c>
      <c r="Q1498" s="16">
        <v>3294.9717220306684</v>
      </c>
      <c r="R1498" s="16">
        <v>3694.2243742568289</v>
      </c>
      <c r="S1498" s="16">
        <v>3541.6368457548961</v>
      </c>
      <c r="T1498" s="16">
        <v>0</v>
      </c>
      <c r="U1498" s="17">
        <v>16174.1816905006</v>
      </c>
      <c r="V1498" s="16">
        <v>16015.600979742014</v>
      </c>
      <c r="W1498" s="16">
        <v>9837.3007748767559</v>
      </c>
      <c r="X1498" s="16">
        <v>9430.9774820014318</v>
      </c>
      <c r="Y1498" s="16">
        <v>12943.197968736473</v>
      </c>
      <c r="Z1498" s="18">
        <v>6.742649247850536E-3</v>
      </c>
      <c r="AA1498" s="19">
        <v>4.0360397343165832E-3</v>
      </c>
      <c r="AB1498" s="19">
        <v>5.4223071303527879E-3</v>
      </c>
      <c r="AC1498" s="18">
        <v>0.17063045063019786</v>
      </c>
      <c r="AD1498" s="19">
        <v>0.27300872100831652</v>
      </c>
      <c r="AE1498" s="17">
        <v>150</v>
      </c>
    </row>
    <row r="1499" spans="2:31" x14ac:dyDescent="0.25">
      <c r="B1499" s="15" t="s">
        <v>38</v>
      </c>
      <c r="C1499" s="15" t="s">
        <v>3026</v>
      </c>
      <c r="D1499" s="15" t="s">
        <v>2776</v>
      </c>
      <c r="E1499" s="15" t="s">
        <v>3027</v>
      </c>
      <c r="F1499" s="16">
        <v>356115.63000000006</v>
      </c>
      <c r="G1499" s="16">
        <v>378883</v>
      </c>
      <c r="H1499" s="17">
        <v>741.47835710177196</v>
      </c>
      <c r="I1499" s="16">
        <v>741.47835710177196</v>
      </c>
      <c r="J1499" s="17">
        <v>0</v>
      </c>
      <c r="K1499" s="16">
        <v>2167.9507953883258</v>
      </c>
      <c r="L1499" s="16">
        <v>2139.4251270279528</v>
      </c>
      <c r="M1499" s="16">
        <v>2018.7396070417608</v>
      </c>
      <c r="N1499" s="16">
        <v>1935.3568841422098</v>
      </c>
      <c r="O1499" s="16">
        <v>1930.9683197790753</v>
      </c>
      <c r="P1499" s="17">
        <v>496.43720736602</v>
      </c>
      <c r="Q1499" s="16">
        <v>491.56985971916191</v>
      </c>
      <c r="R1499" s="16">
        <v>551.13351816730255</v>
      </c>
      <c r="S1499" s="16">
        <v>528.36930763430223</v>
      </c>
      <c r="T1499" s="16">
        <v>0</v>
      </c>
      <c r="U1499" s="17">
        <v>2412.9919451240776</v>
      </c>
      <c r="V1499" s="16">
        <v>2389.3336244105631</v>
      </c>
      <c r="W1499" s="16">
        <v>1467.6060888744582</v>
      </c>
      <c r="X1499" s="16">
        <v>1406.9875765079075</v>
      </c>
      <c r="Y1499" s="16">
        <v>1930.9683197790753</v>
      </c>
      <c r="Z1499" s="18">
        <v>6.742649247850536E-3</v>
      </c>
      <c r="AA1499" s="19">
        <v>4.0360397343165832E-3</v>
      </c>
      <c r="AB1499" s="19">
        <v>5.4223071303527871E-3</v>
      </c>
      <c r="AC1499" s="18">
        <v>0.17063045063019786</v>
      </c>
      <c r="AD1499" s="19">
        <v>0.27300872100831652</v>
      </c>
      <c r="AE1499" s="17">
        <v>0</v>
      </c>
    </row>
    <row r="1500" spans="2:31" x14ac:dyDescent="0.25">
      <c r="B1500" s="15" t="s">
        <v>38</v>
      </c>
      <c r="C1500" s="15" t="s">
        <v>3028</v>
      </c>
      <c r="D1500" s="15" t="s">
        <v>2776</v>
      </c>
      <c r="E1500" s="15" t="s">
        <v>3029</v>
      </c>
      <c r="F1500" s="16">
        <v>5538961.0700000003</v>
      </c>
      <c r="G1500" s="16">
        <v>905246</v>
      </c>
      <c r="H1500" s="17">
        <v>11532.826442451495</v>
      </c>
      <c r="I1500" s="16">
        <v>11532.826442451495</v>
      </c>
      <c r="J1500" s="17">
        <v>0</v>
      </c>
      <c r="K1500" s="16">
        <v>24195.532672714085</v>
      </c>
      <c r="L1500" s="16">
        <v>24241.832049858294</v>
      </c>
      <c r="M1500" s="16">
        <v>24821.265426763945</v>
      </c>
      <c r="N1500" s="16">
        <v>25395.055996980653</v>
      </c>
      <c r="O1500" s="16">
        <v>25414.902761181056</v>
      </c>
      <c r="P1500" s="17">
        <v>6096.3460160982422</v>
      </c>
      <c r="Q1500" s="16">
        <v>6104.2460996842528</v>
      </c>
      <c r="R1500" s="16">
        <v>6776.4219279687713</v>
      </c>
      <c r="S1500" s="16">
        <v>6933.0717576702273</v>
      </c>
      <c r="T1500" s="16">
        <v>0</v>
      </c>
      <c r="U1500" s="17">
        <v>29632.013099067335</v>
      </c>
      <c r="V1500" s="16">
        <v>29670.412392625538</v>
      </c>
      <c r="W1500" s="16">
        <v>18044.843498795173</v>
      </c>
      <c r="X1500" s="16">
        <v>18461.984239310426</v>
      </c>
      <c r="Y1500" s="16">
        <v>25414.902761181056</v>
      </c>
      <c r="Z1500" s="18">
        <v>5.3532083672591033E-3</v>
      </c>
      <c r="AA1500" s="19">
        <v>3.2954580540232605E-3</v>
      </c>
      <c r="AB1500" s="19">
        <v>4.588388046060243E-3</v>
      </c>
      <c r="AC1500" s="18">
        <v>0.17063045063019794</v>
      </c>
      <c r="AD1500" s="19">
        <v>0.27300872100831658</v>
      </c>
      <c r="AE1500" s="17">
        <v>0</v>
      </c>
    </row>
    <row r="1501" spans="2:31" x14ac:dyDescent="0.25">
      <c r="B1501" s="15" t="s">
        <v>38</v>
      </c>
      <c r="C1501" s="15" t="s">
        <v>3030</v>
      </c>
      <c r="D1501" s="15" t="s">
        <v>2776</v>
      </c>
      <c r="E1501" s="15" t="s">
        <v>3031</v>
      </c>
      <c r="F1501" s="16">
        <v>943752.54</v>
      </c>
      <c r="G1501" s="16">
        <v>400118</v>
      </c>
      <c r="H1501" s="17">
        <v>1965.0136751083469</v>
      </c>
      <c r="I1501" s="16">
        <v>1965.0136751083469</v>
      </c>
      <c r="J1501" s="17">
        <v>0</v>
      </c>
      <c r="K1501" s="16">
        <v>4930.0712864458237</v>
      </c>
      <c r="L1501" s="16">
        <v>4953.3274214279954</v>
      </c>
      <c r="M1501" s="16">
        <v>4972.7931477493175</v>
      </c>
      <c r="N1501" s="16">
        <v>4948.2774080691825</v>
      </c>
      <c r="O1501" s="16">
        <v>4952.0272085993538</v>
      </c>
      <c r="P1501" s="17">
        <v>1176.5114541234889</v>
      </c>
      <c r="Q1501" s="16">
        <v>1180.479658915413</v>
      </c>
      <c r="R1501" s="16">
        <v>1357.6158971059617</v>
      </c>
      <c r="S1501" s="16">
        <v>1350.9228863713074</v>
      </c>
      <c r="T1501" s="16">
        <v>0</v>
      </c>
      <c r="U1501" s="17">
        <v>5718.5735074306813</v>
      </c>
      <c r="V1501" s="16">
        <v>5737.8614376209289</v>
      </c>
      <c r="W1501" s="16">
        <v>3615.1772506433558</v>
      </c>
      <c r="X1501" s="16">
        <v>3597.354521697875</v>
      </c>
      <c r="Y1501" s="16">
        <v>4952.0272085993538</v>
      </c>
      <c r="Z1501" s="18">
        <v>6.0696180722605575E-3</v>
      </c>
      <c r="AA1501" s="19">
        <v>3.8211986016701109E-3</v>
      </c>
      <c r="AB1501" s="19">
        <v>5.2471670260080608E-3</v>
      </c>
      <c r="AC1501" s="18">
        <v>0.17063045063019791</v>
      </c>
      <c r="AD1501" s="19">
        <v>0.27300872100831658</v>
      </c>
      <c r="AE1501" s="17">
        <v>37017.773787087361</v>
      </c>
    </row>
    <row r="1502" spans="2:31" x14ac:dyDescent="0.25">
      <c r="B1502" s="15" t="s">
        <v>38</v>
      </c>
      <c r="C1502" s="15" t="s">
        <v>3032</v>
      </c>
      <c r="D1502" s="15" t="s">
        <v>2776</v>
      </c>
      <c r="E1502" s="15" t="s">
        <v>3033</v>
      </c>
      <c r="F1502" s="16">
        <v>1418721.5199999998</v>
      </c>
      <c r="G1502" s="16">
        <v>489843</v>
      </c>
      <c r="H1502" s="17">
        <v>2953.9599310328745</v>
      </c>
      <c r="I1502" s="16">
        <v>2953.9599310328745</v>
      </c>
      <c r="J1502" s="17">
        <v>0</v>
      </c>
      <c r="K1502" s="16">
        <v>7044.5901287339257</v>
      </c>
      <c r="L1502" s="16">
        <v>7072.572692069235</v>
      </c>
      <c r="M1502" s="16">
        <v>7137.8247373947906</v>
      </c>
      <c r="N1502" s="16">
        <v>7156.4944299313211</v>
      </c>
      <c r="O1502" s="16">
        <v>7161.9642216511338</v>
      </c>
      <c r="P1502" s="17">
        <v>1706.0571023466009</v>
      </c>
      <c r="Q1502" s="16">
        <v>1710.8317797382924</v>
      </c>
      <c r="R1502" s="16">
        <v>1948.6884023376749</v>
      </c>
      <c r="S1502" s="16">
        <v>1953.7853912186804</v>
      </c>
      <c r="T1502" s="16">
        <v>0</v>
      </c>
      <c r="U1502" s="17">
        <v>8292.4929574201997</v>
      </c>
      <c r="V1502" s="16">
        <v>8315.7008433638184</v>
      </c>
      <c r="W1502" s="16">
        <v>5189.1363350571155</v>
      </c>
      <c r="X1502" s="16">
        <v>5202.7090387126409</v>
      </c>
      <c r="Y1502" s="16">
        <v>7161.9642216511338</v>
      </c>
      <c r="Z1502" s="18">
        <v>5.8532254451120263E-3</v>
      </c>
      <c r="AA1502" s="19">
        <v>3.6623978798072218E-3</v>
      </c>
      <c r="AB1502" s="19">
        <v>5.0481818458996339E-3</v>
      </c>
      <c r="AC1502" s="18">
        <v>0.17063045063019788</v>
      </c>
      <c r="AD1502" s="19">
        <v>0.27300872100831658</v>
      </c>
      <c r="AE1502" s="17">
        <v>0</v>
      </c>
    </row>
    <row r="1503" spans="2:31" x14ac:dyDescent="0.25">
      <c r="B1503" s="15" t="s">
        <v>38</v>
      </c>
      <c r="C1503" s="15" t="s">
        <v>3034</v>
      </c>
      <c r="D1503" s="15" t="s">
        <v>2776</v>
      </c>
      <c r="E1503" s="15" t="s">
        <v>2776</v>
      </c>
      <c r="F1503" s="16">
        <v>66201533.149999976</v>
      </c>
      <c r="G1503" s="16">
        <v>50621836.71980226</v>
      </c>
      <c r="H1503" s="17">
        <v>137840.07188249638</v>
      </c>
      <c r="I1503" s="16">
        <v>137840.07188249638</v>
      </c>
      <c r="J1503" s="17">
        <v>0</v>
      </c>
      <c r="K1503" s="16">
        <v>403019.84624620108</v>
      </c>
      <c r="L1503" s="16">
        <v>397716.95353243523</v>
      </c>
      <c r="M1503" s="16">
        <v>375281.63820496452</v>
      </c>
      <c r="N1503" s="16">
        <v>359780.87488780299</v>
      </c>
      <c r="O1503" s="16">
        <v>358965.04523953132</v>
      </c>
      <c r="P1503" s="17">
        <v>92287.171558111586</v>
      </c>
      <c r="Q1503" s="16">
        <v>91382.336584718112</v>
      </c>
      <c r="R1503" s="16">
        <v>102455.16006424319</v>
      </c>
      <c r="S1503" s="16">
        <v>98223.316496371714</v>
      </c>
      <c r="T1503" s="16">
        <v>0</v>
      </c>
      <c r="U1503" s="17">
        <v>448572.74657058588</v>
      </c>
      <c r="V1503" s="16">
        <v>444174.6888302135</v>
      </c>
      <c r="W1503" s="16">
        <v>272826.47814072133</v>
      </c>
      <c r="X1503" s="16">
        <v>261557.55839143129</v>
      </c>
      <c r="Y1503" s="16">
        <v>358965.04523953132</v>
      </c>
      <c r="Z1503" s="18">
        <v>6.7426492478505368E-3</v>
      </c>
      <c r="AA1503" s="19">
        <v>4.0360397343165823E-3</v>
      </c>
      <c r="AB1503" s="19">
        <v>5.4223071303527879E-3</v>
      </c>
      <c r="AC1503" s="18">
        <v>0.17063045063019791</v>
      </c>
      <c r="AD1503" s="19">
        <v>0.27300872100831663</v>
      </c>
      <c r="AE1503" s="17">
        <v>0</v>
      </c>
    </row>
    <row r="1504" spans="2:31" x14ac:dyDescent="0.25">
      <c r="B1504" s="15" t="s">
        <v>38</v>
      </c>
      <c r="C1504" s="15" t="s">
        <v>3035</v>
      </c>
      <c r="D1504" s="15" t="s">
        <v>2776</v>
      </c>
      <c r="E1504" s="15" t="s">
        <v>3036</v>
      </c>
      <c r="F1504" s="16">
        <v>3660072.9899999993</v>
      </c>
      <c r="G1504" s="16">
        <v>769301</v>
      </c>
      <c r="H1504" s="17">
        <v>7620.7407900006247</v>
      </c>
      <c r="I1504" s="16">
        <v>7620.7407900006247</v>
      </c>
      <c r="J1504" s="17">
        <v>0</v>
      </c>
      <c r="K1504" s="16">
        <v>16550.116041580139</v>
      </c>
      <c r="L1504" s="16">
        <v>16591.405495928375</v>
      </c>
      <c r="M1504" s="16">
        <v>16919.123648528333</v>
      </c>
      <c r="N1504" s="16">
        <v>17213.172039231213</v>
      </c>
      <c r="O1504" s="16">
        <v>17226.5427961151</v>
      </c>
      <c r="P1504" s="17">
        <v>4124.284193290624</v>
      </c>
      <c r="Q1504" s="16">
        <v>4131.3294314923369</v>
      </c>
      <c r="R1504" s="16">
        <v>4619.0683078662842</v>
      </c>
      <c r="S1504" s="16">
        <v>4699.3460829266023</v>
      </c>
      <c r="T1504" s="16">
        <v>0</v>
      </c>
      <c r="U1504" s="17">
        <v>20046.572638290141</v>
      </c>
      <c r="V1504" s="16">
        <v>20080.816854436664</v>
      </c>
      <c r="W1504" s="16">
        <v>12300.055340662049</v>
      </c>
      <c r="X1504" s="16">
        <v>12513.82595630461</v>
      </c>
      <c r="Y1504" s="16">
        <v>17226.5427961151</v>
      </c>
      <c r="Z1504" s="18">
        <v>5.4817744895200591E-3</v>
      </c>
      <c r="AA1504" s="19">
        <v>3.3898068924803964E-3</v>
      </c>
      <c r="AB1504" s="19">
        <v>4.7066118198137641E-3</v>
      </c>
      <c r="AC1504" s="18">
        <v>0.17063045063019794</v>
      </c>
      <c r="AD1504" s="19">
        <v>0.27300872100831663</v>
      </c>
      <c r="AE1504" s="17">
        <v>0</v>
      </c>
    </row>
    <row r="1505" spans="2:31" x14ac:dyDescent="0.25">
      <c r="B1505" s="15" t="s">
        <v>38</v>
      </c>
      <c r="C1505" s="15" t="s">
        <v>3037</v>
      </c>
      <c r="D1505" s="15" t="s">
        <v>2776</v>
      </c>
      <c r="E1505" s="15" t="s">
        <v>3038</v>
      </c>
      <c r="F1505" s="16">
        <v>3270691.88</v>
      </c>
      <c r="G1505" s="16">
        <v>783871</v>
      </c>
      <c r="H1505" s="17">
        <v>6809.9994425083387</v>
      </c>
      <c r="I1505" s="16">
        <v>6809.9994425083387</v>
      </c>
      <c r="J1505" s="17">
        <v>0</v>
      </c>
      <c r="K1505" s="16">
        <v>15106.058862731308</v>
      </c>
      <c r="L1505" s="16">
        <v>15148.981523602761</v>
      </c>
      <c r="M1505" s="16">
        <v>15410.755555077038</v>
      </c>
      <c r="N1505" s="16">
        <v>15625.572948196581</v>
      </c>
      <c r="O1505" s="16">
        <v>15637.665627477494</v>
      </c>
      <c r="P1505" s="17">
        <v>3739.5469046607313</v>
      </c>
      <c r="Q1505" s="16">
        <v>3746.8708176274736</v>
      </c>
      <c r="R1505" s="16">
        <v>4207.2706638633917</v>
      </c>
      <c r="S1505" s="16">
        <v>4265.9176856092736</v>
      </c>
      <c r="T1505" s="16">
        <v>0</v>
      </c>
      <c r="U1505" s="17">
        <v>18176.511400578915</v>
      </c>
      <c r="V1505" s="16">
        <v>18212.110148483625</v>
      </c>
      <c r="W1505" s="16">
        <v>11203.484891213646</v>
      </c>
      <c r="X1505" s="16">
        <v>11359.655262587308</v>
      </c>
      <c r="Y1505" s="16">
        <v>15637.665627477494</v>
      </c>
      <c r="Z1505" s="18">
        <v>5.5628324042958366E-3</v>
      </c>
      <c r="AA1505" s="19">
        <v>3.4492916149901826E-3</v>
      </c>
      <c r="AB1505" s="19">
        <v>4.781149127223043E-3</v>
      </c>
      <c r="AC1505" s="18">
        <v>0.17063045063019786</v>
      </c>
      <c r="AD1505" s="19">
        <v>0.27300872100831658</v>
      </c>
      <c r="AE1505" s="17">
        <v>0</v>
      </c>
    </row>
    <row r="1506" spans="2:31" x14ac:dyDescent="0.25">
      <c r="B1506" s="15" t="s">
        <v>38</v>
      </c>
      <c r="C1506" s="15" t="s">
        <v>3039</v>
      </c>
      <c r="D1506" s="15" t="s">
        <v>2776</v>
      </c>
      <c r="E1506" s="15" t="s">
        <v>3040</v>
      </c>
      <c r="F1506" s="16">
        <v>3598256.88</v>
      </c>
      <c r="G1506" s="16">
        <v>1931576.79</v>
      </c>
      <c r="H1506" s="17">
        <v>7492.0317308525528</v>
      </c>
      <c r="I1506" s="16">
        <v>7492.0317308525528</v>
      </c>
      <c r="J1506" s="17">
        <v>0</v>
      </c>
      <c r="K1506" s="16">
        <v>20130.494145167104</v>
      </c>
      <c r="L1506" s="16">
        <v>20244.540812135339</v>
      </c>
      <c r="M1506" s="16">
        <v>20187.867352598547</v>
      </c>
      <c r="N1506" s="16">
        <v>19555.196787122397</v>
      </c>
      <c r="O1506" s="16">
        <v>19510.853937264976</v>
      </c>
      <c r="P1506" s="17">
        <v>4713.2440377695348</v>
      </c>
      <c r="Q1506" s="16">
        <v>4732.7038719471957</v>
      </c>
      <c r="R1506" s="16">
        <v>5511.4638458184791</v>
      </c>
      <c r="S1506" s="16">
        <v>5338.7392639181962</v>
      </c>
      <c r="T1506" s="16">
        <v>0</v>
      </c>
      <c r="U1506" s="17">
        <v>22909.281838250121</v>
      </c>
      <c r="V1506" s="16">
        <v>23003.868671040695</v>
      </c>
      <c r="W1506" s="16">
        <v>14676.403506780069</v>
      </c>
      <c r="X1506" s="16">
        <v>14216.457523204201</v>
      </c>
      <c r="Y1506" s="16">
        <v>19510.853937264976</v>
      </c>
      <c r="Z1506" s="18">
        <v>6.3799156147643938E-3</v>
      </c>
      <c r="AA1506" s="19">
        <v>4.0148413514579694E-3</v>
      </c>
      <c r="AB1506" s="19">
        <v>5.4223071303527879E-3</v>
      </c>
      <c r="AC1506" s="18">
        <v>0.17063045063019786</v>
      </c>
      <c r="AD1506" s="19">
        <v>0.27300872100831658</v>
      </c>
      <c r="AE1506" s="17">
        <v>0</v>
      </c>
    </row>
    <row r="1507" spans="2:31" x14ac:dyDescent="0.25">
      <c r="B1507" s="15" t="s">
        <v>38</v>
      </c>
      <c r="C1507" s="15" t="s">
        <v>3041</v>
      </c>
      <c r="D1507" s="15" t="s">
        <v>2776</v>
      </c>
      <c r="E1507" s="15" t="s">
        <v>3042</v>
      </c>
      <c r="F1507" s="16">
        <v>5988454.629999999</v>
      </c>
      <c r="G1507" s="16">
        <v>2166419</v>
      </c>
      <c r="H1507" s="17">
        <v>12468.729610747216</v>
      </c>
      <c r="I1507" s="16">
        <v>12468.729610747216</v>
      </c>
      <c r="J1507" s="17">
        <v>0</v>
      </c>
      <c r="K1507" s="16">
        <v>30059.792529278559</v>
      </c>
      <c r="L1507" s="16">
        <v>30184.081374832611</v>
      </c>
      <c r="M1507" s="16">
        <v>30427.66890618515</v>
      </c>
      <c r="N1507" s="16">
        <v>30457.348118956288</v>
      </c>
      <c r="O1507" s="16">
        <v>30480.584161798201</v>
      </c>
      <c r="P1507" s="17">
        <v>7256.660897388947</v>
      </c>
      <c r="Q1507" s="16">
        <v>7277.8683591141389</v>
      </c>
      <c r="R1507" s="16">
        <v>8307.0189713421296</v>
      </c>
      <c r="S1507" s="16">
        <v>8315.1216552612659</v>
      </c>
      <c r="T1507" s="16">
        <v>0</v>
      </c>
      <c r="U1507" s="17">
        <v>35271.861242636827</v>
      </c>
      <c r="V1507" s="16">
        <v>35374.942626465687</v>
      </c>
      <c r="W1507" s="16">
        <v>22120.649934843022</v>
      </c>
      <c r="X1507" s="16">
        <v>22142.22646369502</v>
      </c>
      <c r="Y1507" s="16">
        <v>30480.584161798201</v>
      </c>
      <c r="Z1507" s="18">
        <v>5.8985838779831018E-3</v>
      </c>
      <c r="AA1507" s="19">
        <v>3.6956843737946171E-3</v>
      </c>
      <c r="AB1507" s="19">
        <v>5.0898914736869612E-3</v>
      </c>
      <c r="AC1507" s="18">
        <v>0.17063045063019794</v>
      </c>
      <c r="AD1507" s="19">
        <v>0.27300872100831652</v>
      </c>
      <c r="AE1507" s="17">
        <v>0</v>
      </c>
    </row>
    <row r="1508" spans="2:31" x14ac:dyDescent="0.25">
      <c r="B1508" s="15" t="s">
        <v>38</v>
      </c>
      <c r="C1508" s="15" t="s">
        <v>3043</v>
      </c>
      <c r="D1508" s="15" t="s">
        <v>2776</v>
      </c>
      <c r="E1508" s="15" t="s">
        <v>3044</v>
      </c>
      <c r="F1508" s="16">
        <v>2856984.0599999996</v>
      </c>
      <c r="G1508" s="16">
        <v>711632</v>
      </c>
      <c r="H1508" s="17">
        <v>5948.6067687474151</v>
      </c>
      <c r="I1508" s="16">
        <v>5948.6067687474151</v>
      </c>
      <c r="J1508" s="17">
        <v>0</v>
      </c>
      <c r="K1508" s="16">
        <v>13283.690126490274</v>
      </c>
      <c r="L1508" s="16">
        <v>13322.865555048553</v>
      </c>
      <c r="M1508" s="16">
        <v>13542.852546936538</v>
      </c>
      <c r="N1508" s="16">
        <v>13717.113701789542</v>
      </c>
      <c r="O1508" s="16">
        <v>13727.717088789959</v>
      </c>
      <c r="P1508" s="17">
        <v>3281.6154858881628</v>
      </c>
      <c r="Q1508" s="16">
        <v>3288.3000069166919</v>
      </c>
      <c r="R1508" s="16">
        <v>3697.3168526433665</v>
      </c>
      <c r="S1508" s="16">
        <v>3744.8916676511958</v>
      </c>
      <c r="T1508" s="16">
        <v>0</v>
      </c>
      <c r="U1508" s="17">
        <v>15950.681409349527</v>
      </c>
      <c r="V1508" s="16">
        <v>15983.172316879278</v>
      </c>
      <c r="W1508" s="16">
        <v>9845.5356942931721</v>
      </c>
      <c r="X1508" s="16">
        <v>9972.2220341383454</v>
      </c>
      <c r="Y1508" s="16">
        <v>13727.717088789959</v>
      </c>
      <c r="Z1508" s="18">
        <v>5.5887350183936287E-3</v>
      </c>
      <c r="AA1508" s="19">
        <v>3.4683003671416219E-3</v>
      </c>
      <c r="AB1508" s="19">
        <v>4.8049680363949814E-3</v>
      </c>
      <c r="AC1508" s="18">
        <v>0.17063045063019788</v>
      </c>
      <c r="AD1508" s="19">
        <v>0.27300872100831658</v>
      </c>
      <c r="AE1508" s="17">
        <v>0</v>
      </c>
    </row>
    <row r="1509" spans="2:31" x14ac:dyDescent="0.25">
      <c r="B1509" s="15" t="s">
        <v>38</v>
      </c>
      <c r="C1509" s="15" t="s">
        <v>3045</v>
      </c>
      <c r="D1509" s="15" t="s">
        <v>2776</v>
      </c>
      <c r="E1509" s="15" t="s">
        <v>3046</v>
      </c>
      <c r="F1509" s="16">
        <v>746034.34999999986</v>
      </c>
      <c r="G1509" s="16">
        <v>337147</v>
      </c>
      <c r="H1509" s="17">
        <v>1553.3390774774143</v>
      </c>
      <c r="I1509" s="16">
        <v>1553.3390774774143</v>
      </c>
      <c r="J1509" s="17">
        <v>0</v>
      </c>
      <c r="K1509" s="16">
        <v>3965.7027821728229</v>
      </c>
      <c r="L1509" s="16">
        <v>3985.390122929969</v>
      </c>
      <c r="M1509" s="16">
        <v>3994.0551067950923</v>
      </c>
      <c r="N1509" s="16">
        <v>3964.3040195727308</v>
      </c>
      <c r="O1509" s="16">
        <v>3967.299460161652</v>
      </c>
      <c r="P1509" s="17">
        <v>941.71659955904533</v>
      </c>
      <c r="Q1509" s="16">
        <v>945.07585938414729</v>
      </c>
      <c r="R1509" s="16">
        <v>1090.4118763428635</v>
      </c>
      <c r="S1509" s="16">
        <v>1082.2895700716736</v>
      </c>
      <c r="T1509" s="16">
        <v>0</v>
      </c>
      <c r="U1509" s="17">
        <v>4577.325260091191</v>
      </c>
      <c r="V1509" s="16">
        <v>4593.653341023236</v>
      </c>
      <c r="W1509" s="16">
        <v>2903.6432304522286</v>
      </c>
      <c r="X1509" s="16">
        <v>2882.0144495010572</v>
      </c>
      <c r="Y1509" s="16">
        <v>3967.299460161652</v>
      </c>
      <c r="Z1509" s="18">
        <v>6.1464854809396043E-3</v>
      </c>
      <c r="AA1509" s="19">
        <v>3.8776081020621147E-3</v>
      </c>
      <c r="AB1509" s="19">
        <v>5.3178509275902007E-3</v>
      </c>
      <c r="AC1509" s="18">
        <v>0.17063045063019791</v>
      </c>
      <c r="AD1509" s="19">
        <v>0.27300872100831658</v>
      </c>
      <c r="AE1509" s="17">
        <v>0</v>
      </c>
    </row>
    <row r="1510" spans="2:31" x14ac:dyDescent="0.25">
      <c r="B1510" s="15" t="s">
        <v>3047</v>
      </c>
      <c r="C1510" s="15" t="s">
        <v>3048</v>
      </c>
      <c r="D1510" s="15"/>
      <c r="E1510" s="15" t="s">
        <v>3049</v>
      </c>
      <c r="F1510" s="16">
        <v>0</v>
      </c>
      <c r="G1510" s="16">
        <v>0</v>
      </c>
      <c r="H1510" s="17">
        <v>0</v>
      </c>
      <c r="I1510" s="16">
        <v>0</v>
      </c>
      <c r="J1510" s="17">
        <v>2</v>
      </c>
      <c r="K1510" s="16">
        <v>0</v>
      </c>
      <c r="L1510" s="16">
        <v>0</v>
      </c>
      <c r="M1510" s="16">
        <v>0</v>
      </c>
      <c r="N1510" s="16">
        <v>0</v>
      </c>
      <c r="O1510" s="16">
        <v>0</v>
      </c>
      <c r="P1510" s="17">
        <v>0</v>
      </c>
      <c r="Q1510" s="16">
        <v>0</v>
      </c>
      <c r="R1510" s="16">
        <v>0</v>
      </c>
      <c r="S1510" s="16">
        <v>0</v>
      </c>
      <c r="T1510" s="16">
        <v>0</v>
      </c>
      <c r="U1510" s="17">
        <v>0</v>
      </c>
      <c r="V1510" s="16">
        <v>0</v>
      </c>
      <c r="W1510" s="16">
        <v>0</v>
      </c>
      <c r="X1510" s="16">
        <v>0</v>
      </c>
      <c r="Y1510" s="16">
        <v>0</v>
      </c>
      <c r="Z1510" s="18">
        <v>0</v>
      </c>
      <c r="AA1510" s="19">
        <v>0</v>
      </c>
      <c r="AB1510" s="19">
        <v>0</v>
      </c>
      <c r="AC1510" s="18" t="s">
        <v>195</v>
      </c>
      <c r="AD1510" s="19" t="s">
        <v>195</v>
      </c>
      <c r="AE1510" s="17">
        <v>1398.5550631396304</v>
      </c>
    </row>
    <row r="1511" spans="2:31" x14ac:dyDescent="0.25">
      <c r="B1511" s="15" t="s">
        <v>3047</v>
      </c>
      <c r="C1511" s="15" t="s">
        <v>3050</v>
      </c>
      <c r="D1511" s="15"/>
      <c r="E1511" s="15" t="s">
        <v>3051</v>
      </c>
      <c r="F1511" s="16">
        <v>0</v>
      </c>
      <c r="G1511" s="16">
        <v>0</v>
      </c>
      <c r="H1511" s="17">
        <v>0</v>
      </c>
      <c r="I1511" s="16">
        <v>0</v>
      </c>
      <c r="J1511" s="17">
        <v>2</v>
      </c>
      <c r="K1511" s="16">
        <v>0</v>
      </c>
      <c r="L1511" s="16">
        <v>0</v>
      </c>
      <c r="M1511" s="16">
        <v>0</v>
      </c>
      <c r="N1511" s="16">
        <v>0</v>
      </c>
      <c r="O1511" s="16">
        <v>0</v>
      </c>
      <c r="P1511" s="17">
        <v>0</v>
      </c>
      <c r="Q1511" s="16">
        <v>0</v>
      </c>
      <c r="R1511" s="16">
        <v>0</v>
      </c>
      <c r="S1511" s="16">
        <v>0</v>
      </c>
      <c r="T1511" s="16">
        <v>0</v>
      </c>
      <c r="U1511" s="17">
        <v>0</v>
      </c>
      <c r="V1511" s="16">
        <v>0</v>
      </c>
      <c r="W1511" s="16">
        <v>0</v>
      </c>
      <c r="X1511" s="16">
        <v>0</v>
      </c>
      <c r="Y1511" s="16">
        <v>0</v>
      </c>
      <c r="Z1511" s="18">
        <v>0</v>
      </c>
      <c r="AA1511" s="19">
        <v>0</v>
      </c>
      <c r="AB1511" s="19">
        <v>0</v>
      </c>
      <c r="AC1511" s="18" t="s">
        <v>195</v>
      </c>
      <c r="AD1511" s="19" t="s">
        <v>195</v>
      </c>
      <c r="AE1511" s="17">
        <v>384202.02108252235</v>
      </c>
    </row>
    <row r="1512" spans="2:31" x14ac:dyDescent="0.25">
      <c r="B1512" s="15" t="s">
        <v>3047</v>
      </c>
      <c r="C1512" s="15" t="s">
        <v>3052</v>
      </c>
      <c r="D1512" s="15"/>
      <c r="E1512" s="15" t="s">
        <v>3053</v>
      </c>
      <c r="F1512" s="16">
        <v>0</v>
      </c>
      <c r="G1512" s="16">
        <v>0</v>
      </c>
      <c r="H1512" s="17">
        <v>0</v>
      </c>
      <c r="I1512" s="16">
        <v>0</v>
      </c>
      <c r="J1512" s="17">
        <v>2</v>
      </c>
      <c r="K1512" s="16">
        <v>0</v>
      </c>
      <c r="L1512" s="16">
        <v>0</v>
      </c>
      <c r="M1512" s="16">
        <v>0</v>
      </c>
      <c r="N1512" s="16">
        <v>0</v>
      </c>
      <c r="O1512" s="16">
        <v>0</v>
      </c>
      <c r="P1512" s="17">
        <v>0</v>
      </c>
      <c r="Q1512" s="16">
        <v>0</v>
      </c>
      <c r="R1512" s="16">
        <v>0</v>
      </c>
      <c r="S1512" s="16">
        <v>0</v>
      </c>
      <c r="T1512" s="16">
        <v>0</v>
      </c>
      <c r="U1512" s="17">
        <v>0</v>
      </c>
      <c r="V1512" s="16">
        <v>0</v>
      </c>
      <c r="W1512" s="16">
        <v>0</v>
      </c>
      <c r="X1512" s="16">
        <v>0</v>
      </c>
      <c r="Y1512" s="16">
        <v>0</v>
      </c>
      <c r="Z1512" s="18">
        <v>0</v>
      </c>
      <c r="AA1512" s="19">
        <v>0</v>
      </c>
      <c r="AB1512" s="19">
        <v>0</v>
      </c>
      <c r="AC1512" s="18" t="s">
        <v>195</v>
      </c>
      <c r="AD1512" s="19" t="s">
        <v>195</v>
      </c>
      <c r="AE1512" s="17">
        <v>126.9369785394374</v>
      </c>
    </row>
    <row r="1513" spans="2:31" x14ac:dyDescent="0.25">
      <c r="B1513" s="15" t="s">
        <v>3047</v>
      </c>
      <c r="C1513" s="15" t="s">
        <v>3054</v>
      </c>
      <c r="D1513" s="15"/>
      <c r="E1513" s="15" t="s">
        <v>3055</v>
      </c>
      <c r="F1513" s="16">
        <v>0</v>
      </c>
      <c r="G1513" s="16">
        <v>0</v>
      </c>
      <c r="H1513" s="17">
        <v>0</v>
      </c>
      <c r="I1513" s="16">
        <v>0</v>
      </c>
      <c r="J1513" s="17">
        <v>2</v>
      </c>
      <c r="K1513" s="16">
        <v>0</v>
      </c>
      <c r="L1513" s="16">
        <v>0</v>
      </c>
      <c r="M1513" s="16">
        <v>0</v>
      </c>
      <c r="N1513" s="16">
        <v>0</v>
      </c>
      <c r="O1513" s="16">
        <v>0</v>
      </c>
      <c r="P1513" s="17">
        <v>0</v>
      </c>
      <c r="Q1513" s="16">
        <v>0</v>
      </c>
      <c r="R1513" s="16">
        <v>0</v>
      </c>
      <c r="S1513" s="16">
        <v>0</v>
      </c>
      <c r="T1513" s="16">
        <v>0</v>
      </c>
      <c r="U1513" s="17">
        <v>0</v>
      </c>
      <c r="V1513" s="16">
        <v>0</v>
      </c>
      <c r="W1513" s="16">
        <v>0</v>
      </c>
      <c r="X1513" s="16">
        <v>0</v>
      </c>
      <c r="Y1513" s="16">
        <v>0</v>
      </c>
      <c r="Z1513" s="18">
        <v>0</v>
      </c>
      <c r="AA1513" s="19">
        <v>0</v>
      </c>
      <c r="AB1513" s="19">
        <v>0</v>
      </c>
      <c r="AC1513" s="18" t="s">
        <v>195</v>
      </c>
      <c r="AD1513" s="19" t="s">
        <v>195</v>
      </c>
      <c r="AE1513" s="17">
        <v>3860.1982518161758</v>
      </c>
    </row>
    <row r="1514" spans="2:31" x14ac:dyDescent="0.25">
      <c r="B1514" s="15" t="s">
        <v>3047</v>
      </c>
      <c r="C1514" s="15" t="s">
        <v>3056</v>
      </c>
      <c r="D1514" s="15"/>
      <c r="E1514" s="15" t="s">
        <v>3057</v>
      </c>
      <c r="F1514" s="16">
        <v>0</v>
      </c>
      <c r="G1514" s="16">
        <v>0</v>
      </c>
      <c r="H1514" s="17">
        <v>0</v>
      </c>
      <c r="I1514" s="16">
        <v>0</v>
      </c>
      <c r="J1514" s="17">
        <v>2</v>
      </c>
      <c r="K1514" s="16">
        <v>0</v>
      </c>
      <c r="L1514" s="16">
        <v>0</v>
      </c>
      <c r="M1514" s="16">
        <v>0</v>
      </c>
      <c r="N1514" s="16">
        <v>0</v>
      </c>
      <c r="O1514" s="16">
        <v>0</v>
      </c>
      <c r="P1514" s="17">
        <v>0</v>
      </c>
      <c r="Q1514" s="16">
        <v>0</v>
      </c>
      <c r="R1514" s="16">
        <v>0</v>
      </c>
      <c r="S1514" s="16">
        <v>0</v>
      </c>
      <c r="T1514" s="16">
        <v>0</v>
      </c>
      <c r="U1514" s="17">
        <v>0</v>
      </c>
      <c r="V1514" s="16">
        <v>0</v>
      </c>
      <c r="W1514" s="16">
        <v>0</v>
      </c>
      <c r="X1514" s="16">
        <v>0</v>
      </c>
      <c r="Y1514" s="16">
        <v>0</v>
      </c>
      <c r="Z1514" s="18">
        <v>0</v>
      </c>
      <c r="AA1514" s="19">
        <v>0</v>
      </c>
      <c r="AB1514" s="19">
        <v>0</v>
      </c>
      <c r="AC1514" s="18" t="s">
        <v>195</v>
      </c>
      <c r="AD1514" s="19" t="s">
        <v>195</v>
      </c>
      <c r="AE1514" s="17">
        <v>27805.927269706757</v>
      </c>
    </row>
    <row r="1515" spans="2:31" x14ac:dyDescent="0.25">
      <c r="B1515" s="15" t="s">
        <v>3047</v>
      </c>
      <c r="C1515" s="15" t="s">
        <v>3058</v>
      </c>
      <c r="D1515" s="15"/>
      <c r="E1515" s="15" t="s">
        <v>3059</v>
      </c>
      <c r="F1515" s="16">
        <v>0</v>
      </c>
      <c r="G1515" s="16">
        <v>0</v>
      </c>
      <c r="H1515" s="17">
        <v>0</v>
      </c>
      <c r="I1515" s="16">
        <v>0</v>
      </c>
      <c r="J1515" s="17">
        <v>2</v>
      </c>
      <c r="K1515" s="16">
        <v>0</v>
      </c>
      <c r="L1515" s="16">
        <v>0</v>
      </c>
      <c r="M1515" s="16">
        <v>0</v>
      </c>
      <c r="N1515" s="16">
        <v>0</v>
      </c>
      <c r="O1515" s="16">
        <v>0</v>
      </c>
      <c r="P1515" s="17">
        <v>0</v>
      </c>
      <c r="Q1515" s="16">
        <v>0</v>
      </c>
      <c r="R1515" s="16">
        <v>0</v>
      </c>
      <c r="S1515" s="16">
        <v>0</v>
      </c>
      <c r="T1515" s="16">
        <v>0</v>
      </c>
      <c r="U1515" s="17">
        <v>0</v>
      </c>
      <c r="V1515" s="16">
        <v>0</v>
      </c>
      <c r="W1515" s="16">
        <v>0</v>
      </c>
      <c r="X1515" s="16">
        <v>0</v>
      </c>
      <c r="Y1515" s="16">
        <v>0</v>
      </c>
      <c r="Z1515" s="18">
        <v>0</v>
      </c>
      <c r="AA1515" s="19">
        <v>0</v>
      </c>
      <c r="AB1515" s="19">
        <v>0</v>
      </c>
      <c r="AC1515" s="18" t="s">
        <v>195</v>
      </c>
      <c r="AD1515" s="19" t="s">
        <v>195</v>
      </c>
      <c r="AE1515" s="17">
        <v>5903.5251784145075</v>
      </c>
    </row>
    <row r="1516" spans="2:31" x14ac:dyDescent="0.25">
      <c r="B1516" s="15" t="s">
        <v>3047</v>
      </c>
      <c r="C1516" s="15" t="s">
        <v>3060</v>
      </c>
      <c r="D1516" s="15"/>
      <c r="E1516" s="15" t="s">
        <v>3061</v>
      </c>
      <c r="F1516" s="16">
        <v>0</v>
      </c>
      <c r="G1516" s="16">
        <v>0</v>
      </c>
      <c r="H1516" s="17">
        <v>0</v>
      </c>
      <c r="I1516" s="16">
        <v>0</v>
      </c>
      <c r="J1516" s="17">
        <v>2</v>
      </c>
      <c r="K1516" s="16">
        <v>0</v>
      </c>
      <c r="L1516" s="16">
        <v>0</v>
      </c>
      <c r="M1516" s="16">
        <v>0</v>
      </c>
      <c r="N1516" s="16">
        <v>0</v>
      </c>
      <c r="O1516" s="16">
        <v>0</v>
      </c>
      <c r="P1516" s="17">
        <v>0</v>
      </c>
      <c r="Q1516" s="16">
        <v>0</v>
      </c>
      <c r="R1516" s="16">
        <v>0</v>
      </c>
      <c r="S1516" s="16">
        <v>0</v>
      </c>
      <c r="T1516" s="16">
        <v>0</v>
      </c>
      <c r="U1516" s="17">
        <v>0</v>
      </c>
      <c r="V1516" s="16">
        <v>0</v>
      </c>
      <c r="W1516" s="16">
        <v>0</v>
      </c>
      <c r="X1516" s="16">
        <v>0</v>
      </c>
      <c r="Y1516" s="16">
        <v>0</v>
      </c>
      <c r="Z1516" s="18">
        <v>0</v>
      </c>
      <c r="AA1516" s="19">
        <v>0</v>
      </c>
      <c r="AB1516" s="19">
        <v>0</v>
      </c>
      <c r="AC1516" s="18" t="s">
        <v>195</v>
      </c>
      <c r="AD1516" s="19" t="s">
        <v>195</v>
      </c>
      <c r="AE1516" s="17">
        <v>79.76589128768137</v>
      </c>
    </row>
    <row r="1517" spans="2:31" x14ac:dyDescent="0.25">
      <c r="B1517" s="15" t="s">
        <v>3047</v>
      </c>
      <c r="C1517" s="15" t="s">
        <v>3062</v>
      </c>
      <c r="D1517" s="15"/>
      <c r="E1517" s="15" t="s">
        <v>3063</v>
      </c>
      <c r="F1517" s="16">
        <v>0</v>
      </c>
      <c r="G1517" s="16">
        <v>0</v>
      </c>
      <c r="H1517" s="17">
        <v>0</v>
      </c>
      <c r="I1517" s="16">
        <v>0</v>
      </c>
      <c r="J1517" s="17">
        <v>2</v>
      </c>
      <c r="K1517" s="16">
        <v>0</v>
      </c>
      <c r="L1517" s="16">
        <v>0</v>
      </c>
      <c r="M1517" s="16">
        <v>0</v>
      </c>
      <c r="N1517" s="16">
        <v>0</v>
      </c>
      <c r="O1517" s="16">
        <v>0</v>
      </c>
      <c r="P1517" s="17">
        <v>0</v>
      </c>
      <c r="Q1517" s="16">
        <v>0</v>
      </c>
      <c r="R1517" s="16">
        <v>0</v>
      </c>
      <c r="S1517" s="16">
        <v>0</v>
      </c>
      <c r="T1517" s="16">
        <v>0</v>
      </c>
      <c r="U1517" s="17">
        <v>0</v>
      </c>
      <c r="V1517" s="16">
        <v>0</v>
      </c>
      <c r="W1517" s="16">
        <v>0</v>
      </c>
      <c r="X1517" s="16">
        <v>0</v>
      </c>
      <c r="Y1517" s="16">
        <v>0</v>
      </c>
      <c r="Z1517" s="18">
        <v>0</v>
      </c>
      <c r="AA1517" s="19">
        <v>0</v>
      </c>
      <c r="AB1517" s="19">
        <v>0</v>
      </c>
      <c r="AC1517" s="18" t="s">
        <v>195</v>
      </c>
      <c r="AD1517" s="19" t="s">
        <v>195</v>
      </c>
      <c r="AE1517" s="17">
        <v>7494.5164704059571</v>
      </c>
    </row>
    <row r="1518" spans="2:31" x14ac:dyDescent="0.25">
      <c r="B1518" s="15" t="s">
        <v>3047</v>
      </c>
      <c r="C1518" s="15" t="s">
        <v>3064</v>
      </c>
      <c r="D1518" s="15"/>
      <c r="E1518" s="15" t="s">
        <v>3065</v>
      </c>
      <c r="F1518" s="16">
        <v>0</v>
      </c>
      <c r="G1518" s="16">
        <v>0</v>
      </c>
      <c r="H1518" s="17">
        <v>0</v>
      </c>
      <c r="I1518" s="16">
        <v>0</v>
      </c>
      <c r="J1518" s="17">
        <v>2</v>
      </c>
      <c r="K1518" s="16">
        <v>0</v>
      </c>
      <c r="L1518" s="16">
        <v>0</v>
      </c>
      <c r="M1518" s="16">
        <v>0</v>
      </c>
      <c r="N1518" s="16">
        <v>0</v>
      </c>
      <c r="O1518" s="16">
        <v>0</v>
      </c>
      <c r="P1518" s="17">
        <v>0</v>
      </c>
      <c r="Q1518" s="16">
        <v>0</v>
      </c>
      <c r="R1518" s="16">
        <v>0</v>
      </c>
      <c r="S1518" s="16">
        <v>0</v>
      </c>
      <c r="T1518" s="16">
        <v>0</v>
      </c>
      <c r="U1518" s="17">
        <v>0</v>
      </c>
      <c r="V1518" s="16">
        <v>0</v>
      </c>
      <c r="W1518" s="16">
        <v>0</v>
      </c>
      <c r="X1518" s="16">
        <v>0</v>
      </c>
      <c r="Y1518" s="16">
        <v>0</v>
      </c>
      <c r="Z1518" s="18">
        <v>0</v>
      </c>
      <c r="AA1518" s="19">
        <v>0</v>
      </c>
      <c r="AB1518" s="19">
        <v>0</v>
      </c>
      <c r="AC1518" s="18" t="s">
        <v>195</v>
      </c>
      <c r="AD1518" s="19" t="s">
        <v>195</v>
      </c>
      <c r="AE1518" s="17">
        <v>29018.148339137988</v>
      </c>
    </row>
    <row r="1519" spans="2:31" x14ac:dyDescent="0.25">
      <c r="B1519" s="15" t="s">
        <v>3047</v>
      </c>
      <c r="C1519" s="15" t="s">
        <v>3066</v>
      </c>
      <c r="D1519" s="15"/>
      <c r="E1519" s="15" t="s">
        <v>3067</v>
      </c>
      <c r="F1519" s="16">
        <v>0</v>
      </c>
      <c r="G1519" s="16">
        <v>0</v>
      </c>
      <c r="H1519" s="17">
        <v>0</v>
      </c>
      <c r="I1519" s="16">
        <v>0</v>
      </c>
      <c r="J1519" s="17">
        <v>2</v>
      </c>
      <c r="K1519" s="16">
        <v>0</v>
      </c>
      <c r="L1519" s="16">
        <v>0</v>
      </c>
      <c r="M1519" s="16">
        <v>0</v>
      </c>
      <c r="N1519" s="16">
        <v>0</v>
      </c>
      <c r="O1519" s="16">
        <v>0</v>
      </c>
      <c r="P1519" s="17">
        <v>0</v>
      </c>
      <c r="Q1519" s="16">
        <v>0</v>
      </c>
      <c r="R1519" s="16">
        <v>0</v>
      </c>
      <c r="S1519" s="16">
        <v>0</v>
      </c>
      <c r="T1519" s="16">
        <v>0</v>
      </c>
      <c r="U1519" s="17">
        <v>0</v>
      </c>
      <c r="V1519" s="16">
        <v>0</v>
      </c>
      <c r="W1519" s="16">
        <v>0</v>
      </c>
      <c r="X1519" s="16">
        <v>0</v>
      </c>
      <c r="Y1519" s="16">
        <v>0</v>
      </c>
      <c r="Z1519" s="18">
        <v>0</v>
      </c>
      <c r="AA1519" s="19">
        <v>0</v>
      </c>
      <c r="AB1519" s="19">
        <v>0</v>
      </c>
      <c r="AC1519" s="18" t="s">
        <v>195</v>
      </c>
      <c r="AD1519" s="19" t="s">
        <v>195</v>
      </c>
      <c r="AE1519" s="17">
        <v>24629.612118005571</v>
      </c>
    </row>
    <row r="1520" spans="2:31" x14ac:dyDescent="0.25">
      <c r="B1520" s="15" t="s">
        <v>3047</v>
      </c>
      <c r="C1520" s="15" t="s">
        <v>3068</v>
      </c>
      <c r="D1520" s="15"/>
      <c r="E1520" s="15" t="s">
        <v>3069</v>
      </c>
      <c r="F1520" s="16">
        <v>0</v>
      </c>
      <c r="G1520" s="16">
        <v>0</v>
      </c>
      <c r="H1520" s="17">
        <v>0</v>
      </c>
      <c r="I1520" s="16">
        <v>0</v>
      </c>
      <c r="J1520" s="17">
        <v>2</v>
      </c>
      <c r="K1520" s="16">
        <v>0</v>
      </c>
      <c r="L1520" s="16">
        <v>0</v>
      </c>
      <c r="M1520" s="16">
        <v>0</v>
      </c>
      <c r="N1520" s="16">
        <v>0</v>
      </c>
      <c r="O1520" s="16">
        <v>0</v>
      </c>
      <c r="P1520" s="17">
        <v>0</v>
      </c>
      <c r="Q1520" s="16">
        <v>0</v>
      </c>
      <c r="R1520" s="16">
        <v>0</v>
      </c>
      <c r="S1520" s="16">
        <v>0</v>
      </c>
      <c r="T1520" s="16">
        <v>0</v>
      </c>
      <c r="U1520" s="17">
        <v>0</v>
      </c>
      <c r="V1520" s="16">
        <v>0</v>
      </c>
      <c r="W1520" s="16">
        <v>0</v>
      </c>
      <c r="X1520" s="16">
        <v>0</v>
      </c>
      <c r="Y1520" s="16">
        <v>0</v>
      </c>
      <c r="Z1520" s="18">
        <v>0</v>
      </c>
      <c r="AA1520" s="19">
        <v>0</v>
      </c>
      <c r="AB1520" s="19">
        <v>0</v>
      </c>
      <c r="AC1520" s="18" t="s">
        <v>195</v>
      </c>
      <c r="AD1520" s="19" t="s">
        <v>195</v>
      </c>
      <c r="AE1520" s="17">
        <v>5253.1447810336103</v>
      </c>
    </row>
    <row r="1521" spans="2:31" x14ac:dyDescent="0.25">
      <c r="B1521" s="15" t="s">
        <v>3047</v>
      </c>
      <c r="C1521" s="15" t="s">
        <v>3070</v>
      </c>
      <c r="D1521" s="15"/>
      <c r="E1521" s="15" t="s">
        <v>3071</v>
      </c>
      <c r="F1521" s="16">
        <v>0</v>
      </c>
      <c r="G1521" s="16">
        <v>0</v>
      </c>
      <c r="H1521" s="17">
        <v>0</v>
      </c>
      <c r="I1521" s="16">
        <v>0</v>
      </c>
      <c r="J1521" s="17">
        <v>2</v>
      </c>
      <c r="K1521" s="16">
        <v>0</v>
      </c>
      <c r="L1521" s="16">
        <v>0</v>
      </c>
      <c r="M1521" s="16">
        <v>0</v>
      </c>
      <c r="N1521" s="16">
        <v>0</v>
      </c>
      <c r="O1521" s="16">
        <v>0</v>
      </c>
      <c r="P1521" s="17">
        <v>0</v>
      </c>
      <c r="Q1521" s="16">
        <v>0</v>
      </c>
      <c r="R1521" s="16">
        <v>0</v>
      </c>
      <c r="S1521" s="16">
        <v>0</v>
      </c>
      <c r="T1521" s="16">
        <v>0</v>
      </c>
      <c r="U1521" s="17">
        <v>0</v>
      </c>
      <c r="V1521" s="16">
        <v>0</v>
      </c>
      <c r="W1521" s="16">
        <v>0</v>
      </c>
      <c r="X1521" s="16">
        <v>0</v>
      </c>
      <c r="Y1521" s="16">
        <v>0</v>
      </c>
      <c r="Z1521" s="18">
        <v>0</v>
      </c>
      <c r="AA1521" s="19">
        <v>0</v>
      </c>
      <c r="AB1521" s="19">
        <v>0</v>
      </c>
      <c r="AC1521" s="18" t="s">
        <v>195</v>
      </c>
      <c r="AD1521" s="19" t="s">
        <v>195</v>
      </c>
      <c r="AE1521" s="17">
        <v>28822.057237908841</v>
      </c>
    </row>
    <row r="1522" spans="2:31" x14ac:dyDescent="0.25">
      <c r="B1522" s="15" t="s">
        <v>3047</v>
      </c>
      <c r="C1522" s="15" t="s">
        <v>3072</v>
      </c>
      <c r="D1522" s="15"/>
      <c r="E1522" s="15" t="s">
        <v>3073</v>
      </c>
      <c r="F1522" s="16">
        <v>0</v>
      </c>
      <c r="G1522" s="16">
        <v>0</v>
      </c>
      <c r="H1522" s="17">
        <v>0</v>
      </c>
      <c r="I1522" s="16">
        <v>0</v>
      </c>
      <c r="J1522" s="17">
        <v>2</v>
      </c>
      <c r="K1522" s="16">
        <v>0</v>
      </c>
      <c r="L1522" s="16">
        <v>0</v>
      </c>
      <c r="M1522" s="16">
        <v>0</v>
      </c>
      <c r="N1522" s="16">
        <v>0</v>
      </c>
      <c r="O1522" s="16">
        <v>0</v>
      </c>
      <c r="P1522" s="17">
        <v>0</v>
      </c>
      <c r="Q1522" s="16">
        <v>0</v>
      </c>
      <c r="R1522" s="16">
        <v>0</v>
      </c>
      <c r="S1522" s="16">
        <v>0</v>
      </c>
      <c r="T1522" s="16">
        <v>0</v>
      </c>
      <c r="U1522" s="17">
        <v>0</v>
      </c>
      <c r="V1522" s="16">
        <v>0</v>
      </c>
      <c r="W1522" s="16">
        <v>0</v>
      </c>
      <c r="X1522" s="16">
        <v>0</v>
      </c>
      <c r="Y1522" s="16">
        <v>0</v>
      </c>
      <c r="Z1522" s="18">
        <v>0</v>
      </c>
      <c r="AA1522" s="19">
        <v>0</v>
      </c>
      <c r="AB1522" s="19">
        <v>0</v>
      </c>
      <c r="AC1522" s="18" t="s">
        <v>195</v>
      </c>
      <c r="AD1522" s="19" t="s">
        <v>195</v>
      </c>
      <c r="AE1522" s="17">
        <v>11307.391945340525</v>
      </c>
    </row>
    <row r="1523" spans="2:31" x14ac:dyDescent="0.25">
      <c r="B1523" s="15" t="s">
        <v>3047</v>
      </c>
      <c r="C1523" s="15" t="s">
        <v>3074</v>
      </c>
      <c r="D1523" s="15"/>
      <c r="E1523" s="15" t="s">
        <v>3075</v>
      </c>
      <c r="F1523" s="16">
        <v>0</v>
      </c>
      <c r="G1523" s="16">
        <v>0</v>
      </c>
      <c r="H1523" s="17">
        <v>0</v>
      </c>
      <c r="I1523" s="16">
        <v>0</v>
      </c>
      <c r="J1523" s="17">
        <v>2</v>
      </c>
      <c r="K1523" s="16">
        <v>0</v>
      </c>
      <c r="L1523" s="16">
        <v>0</v>
      </c>
      <c r="M1523" s="16">
        <v>0</v>
      </c>
      <c r="N1523" s="16">
        <v>0</v>
      </c>
      <c r="O1523" s="16">
        <v>0</v>
      </c>
      <c r="P1523" s="17">
        <v>0</v>
      </c>
      <c r="Q1523" s="16">
        <v>0</v>
      </c>
      <c r="R1523" s="16">
        <v>0</v>
      </c>
      <c r="S1523" s="16">
        <v>0</v>
      </c>
      <c r="T1523" s="16">
        <v>0</v>
      </c>
      <c r="U1523" s="17">
        <v>0</v>
      </c>
      <c r="V1523" s="16">
        <v>0</v>
      </c>
      <c r="W1523" s="16">
        <v>0</v>
      </c>
      <c r="X1523" s="16">
        <v>0</v>
      </c>
      <c r="Y1523" s="16">
        <v>0</v>
      </c>
      <c r="Z1523" s="18">
        <v>0</v>
      </c>
      <c r="AA1523" s="19">
        <v>0</v>
      </c>
      <c r="AB1523" s="19">
        <v>0</v>
      </c>
      <c r="AC1523" s="18" t="s">
        <v>195</v>
      </c>
      <c r="AD1523" s="19" t="s">
        <v>195</v>
      </c>
      <c r="AE1523" s="17">
        <v>2666.6961380533835</v>
      </c>
    </row>
    <row r="1524" spans="2:31" x14ac:dyDescent="0.25">
      <c r="B1524" s="15" t="s">
        <v>3047</v>
      </c>
      <c r="C1524" s="15" t="s">
        <v>3076</v>
      </c>
      <c r="D1524" s="15"/>
      <c r="E1524" s="15" t="s">
        <v>3077</v>
      </c>
      <c r="F1524" s="16">
        <v>0</v>
      </c>
      <c r="G1524" s="16">
        <v>0</v>
      </c>
      <c r="H1524" s="17">
        <v>0</v>
      </c>
      <c r="I1524" s="16">
        <v>0</v>
      </c>
      <c r="J1524" s="17">
        <v>2</v>
      </c>
      <c r="K1524" s="16">
        <v>0</v>
      </c>
      <c r="L1524" s="16">
        <v>0</v>
      </c>
      <c r="M1524" s="16">
        <v>0</v>
      </c>
      <c r="N1524" s="16">
        <v>0</v>
      </c>
      <c r="O1524" s="16">
        <v>0</v>
      </c>
      <c r="P1524" s="17">
        <v>0</v>
      </c>
      <c r="Q1524" s="16">
        <v>0</v>
      </c>
      <c r="R1524" s="16">
        <v>0</v>
      </c>
      <c r="S1524" s="16">
        <v>0</v>
      </c>
      <c r="T1524" s="16">
        <v>0</v>
      </c>
      <c r="U1524" s="17">
        <v>0</v>
      </c>
      <c r="V1524" s="16">
        <v>0</v>
      </c>
      <c r="W1524" s="16">
        <v>0</v>
      </c>
      <c r="X1524" s="16">
        <v>0</v>
      </c>
      <c r="Y1524" s="16">
        <v>0</v>
      </c>
      <c r="Z1524" s="18">
        <v>0</v>
      </c>
      <c r="AA1524" s="19">
        <v>0</v>
      </c>
      <c r="AB1524" s="19">
        <v>0</v>
      </c>
      <c r="AC1524" s="18" t="s">
        <v>195</v>
      </c>
      <c r="AD1524" s="19" t="s">
        <v>195</v>
      </c>
      <c r="AE1524" s="17">
        <v>1732.6572492630248</v>
      </c>
    </row>
    <row r="1525" spans="2:31" x14ac:dyDescent="0.25">
      <c r="B1525" s="15" t="s">
        <v>3047</v>
      </c>
      <c r="C1525" s="15" t="s">
        <v>3078</v>
      </c>
      <c r="D1525" s="15"/>
      <c r="E1525" s="15" t="s">
        <v>3079</v>
      </c>
      <c r="F1525" s="16">
        <v>0</v>
      </c>
      <c r="G1525" s="16">
        <v>0</v>
      </c>
      <c r="H1525" s="17">
        <v>0</v>
      </c>
      <c r="I1525" s="16">
        <v>0</v>
      </c>
      <c r="J1525" s="17">
        <v>2</v>
      </c>
      <c r="K1525" s="16">
        <v>0</v>
      </c>
      <c r="L1525" s="16">
        <v>0</v>
      </c>
      <c r="M1525" s="16">
        <v>0</v>
      </c>
      <c r="N1525" s="16">
        <v>0</v>
      </c>
      <c r="O1525" s="16">
        <v>0</v>
      </c>
      <c r="P1525" s="17">
        <v>0</v>
      </c>
      <c r="Q1525" s="16">
        <v>0</v>
      </c>
      <c r="R1525" s="16">
        <v>0</v>
      </c>
      <c r="S1525" s="16">
        <v>0</v>
      </c>
      <c r="T1525" s="16">
        <v>0</v>
      </c>
      <c r="U1525" s="17">
        <v>0</v>
      </c>
      <c r="V1525" s="16">
        <v>0</v>
      </c>
      <c r="W1525" s="16">
        <v>0</v>
      </c>
      <c r="X1525" s="16">
        <v>0</v>
      </c>
      <c r="Y1525" s="16">
        <v>0</v>
      </c>
      <c r="Z1525" s="18">
        <v>0</v>
      </c>
      <c r="AA1525" s="19">
        <v>0</v>
      </c>
      <c r="AB1525" s="19">
        <v>0</v>
      </c>
      <c r="AC1525" s="18" t="s">
        <v>195</v>
      </c>
      <c r="AD1525" s="19" t="s">
        <v>195</v>
      </c>
      <c r="AE1525" s="17">
        <v>248.40689600936685</v>
      </c>
    </row>
    <row r="1526" spans="2:31" x14ac:dyDescent="0.25">
      <c r="B1526" s="15" t="s">
        <v>3080</v>
      </c>
      <c r="C1526" s="15" t="s">
        <v>3081</v>
      </c>
      <c r="D1526" s="15" t="s">
        <v>1875</v>
      </c>
      <c r="E1526" s="15" t="s">
        <v>1875</v>
      </c>
      <c r="F1526" s="16">
        <v>182485693.17000002</v>
      </c>
      <c r="G1526" s="16">
        <v>161664327.22972858</v>
      </c>
      <c r="H1526" s="17">
        <v>2424744.4848774653</v>
      </c>
      <c r="I1526" s="16">
        <v>2424744.4848774653</v>
      </c>
      <c r="J1526" s="17">
        <v>0</v>
      </c>
      <c r="K1526" s="16">
        <v>2678285.3912640666</v>
      </c>
      <c r="L1526" s="16">
        <v>2678155.7473778855</v>
      </c>
      <c r="M1526" s="16">
        <v>2674639.8728715144</v>
      </c>
      <c r="N1526" s="16">
        <v>2674050.7645605588</v>
      </c>
      <c r="O1526" s="16">
        <v>2668446.2907520588</v>
      </c>
      <c r="P1526" s="17">
        <v>870732.2873453924</v>
      </c>
      <c r="Q1526" s="16">
        <v>870710.16615067166</v>
      </c>
      <c r="R1526" s="16">
        <v>730200.01085049857</v>
      </c>
      <c r="S1526" s="16">
        <v>730039.17914398503</v>
      </c>
      <c r="T1526" s="16">
        <v>0</v>
      </c>
      <c r="U1526" s="17">
        <v>4232297.5887961388</v>
      </c>
      <c r="V1526" s="16">
        <v>4232190.0661046794</v>
      </c>
      <c r="W1526" s="16">
        <v>1944439.862021016</v>
      </c>
      <c r="X1526" s="16">
        <v>1944011.5854165738</v>
      </c>
      <c r="Y1526" s="16">
        <v>2668446.2907520588</v>
      </c>
      <c r="Z1526" s="18">
        <v>2.3192195256138443E-2</v>
      </c>
      <c r="AA1526" s="19">
        <v>1.0654126852057346E-2</v>
      </c>
      <c r="AB1526" s="19">
        <v>1.4622769842379851E-2</v>
      </c>
      <c r="AC1526" s="18">
        <v>0.17063045063019788</v>
      </c>
      <c r="AD1526" s="19">
        <v>0.27300872100831658</v>
      </c>
      <c r="AE1526" s="17">
        <v>48852</v>
      </c>
    </row>
    <row r="1527" spans="2:31" x14ac:dyDescent="0.25">
      <c r="B1527" s="15" t="s">
        <v>3082</v>
      </c>
      <c r="C1527" s="15" t="s">
        <v>3083</v>
      </c>
      <c r="D1527" s="15" t="s">
        <v>40</v>
      </c>
      <c r="E1527" s="15" t="s">
        <v>40</v>
      </c>
      <c r="F1527" s="16">
        <v>65245759</v>
      </c>
      <c r="G1527" s="16">
        <v>42951568.990000002</v>
      </c>
      <c r="H1527" s="17">
        <v>861229.04141891887</v>
      </c>
      <c r="I1527" s="16">
        <v>861229.04141891887</v>
      </c>
      <c r="J1527" s="17">
        <v>0</v>
      </c>
      <c r="K1527" s="16">
        <v>913681.6773649184</v>
      </c>
      <c r="L1527" s="16">
        <v>931457.03330498328</v>
      </c>
      <c r="M1527" s="16">
        <v>937445.59071676433</v>
      </c>
      <c r="N1527" s="16">
        <v>938329.13301967061</v>
      </c>
      <c r="O1527" s="16">
        <v>944844.41642303101</v>
      </c>
      <c r="P1527" s="17">
        <v>302853.81577445456</v>
      </c>
      <c r="Q1527" s="16">
        <v>305886.83276861993</v>
      </c>
      <c r="R1527" s="16">
        <v>255930.82173646963</v>
      </c>
      <c r="S1527" s="16">
        <v>256172.03649054133</v>
      </c>
      <c r="T1527" s="16">
        <v>0</v>
      </c>
      <c r="U1527" s="17">
        <v>1472056.9030093828</v>
      </c>
      <c r="V1527" s="16">
        <v>1486799.2419552822</v>
      </c>
      <c r="W1527" s="16">
        <v>681514.7689802947</v>
      </c>
      <c r="X1527" s="16">
        <v>682157.09652912931</v>
      </c>
      <c r="Y1527" s="16">
        <v>944844.41642303101</v>
      </c>
      <c r="Z1527" s="18">
        <v>2.26747009331646E-2</v>
      </c>
      <c r="AA1527" s="19">
        <v>1.0450272066797659E-2</v>
      </c>
      <c r="AB1527" s="19">
        <v>1.4481315428072973E-2</v>
      </c>
      <c r="AC1527" s="18">
        <v>0.17063045063019788</v>
      </c>
      <c r="AD1527" s="19">
        <v>0.27300872100831658</v>
      </c>
      <c r="AE1527" s="17">
        <v>0</v>
      </c>
    </row>
    <row r="1528" spans="2:31" x14ac:dyDescent="0.25">
      <c r="B1528" s="15" t="s">
        <v>3082</v>
      </c>
      <c r="C1528" s="15" t="s">
        <v>3084</v>
      </c>
      <c r="D1528" s="15" t="s">
        <v>527</v>
      </c>
      <c r="E1528" s="15" t="s">
        <v>527</v>
      </c>
      <c r="F1528" s="16">
        <v>98486221.059999987</v>
      </c>
      <c r="G1528" s="16">
        <v>49244628.400000006</v>
      </c>
      <c r="H1528" s="17">
        <v>1235567.2424298299</v>
      </c>
      <c r="I1528" s="16">
        <v>1235567.2424298299</v>
      </c>
      <c r="J1528" s="17">
        <v>0</v>
      </c>
      <c r="K1528" s="16">
        <v>1260137.1318896611</v>
      </c>
      <c r="L1528" s="16">
        <v>1299250.3499835716</v>
      </c>
      <c r="M1528" s="16">
        <v>1313398.0327742188</v>
      </c>
      <c r="N1528" s="16">
        <v>1315505.0286613908</v>
      </c>
      <c r="O1528" s="16">
        <v>1331394.3421562142</v>
      </c>
      <c r="P1528" s="17">
        <v>425843.16202989075</v>
      </c>
      <c r="Q1528" s="16">
        <v>432517.06805885182</v>
      </c>
      <c r="R1528" s="16">
        <v>358569.11710252851</v>
      </c>
      <c r="S1528" s="16">
        <v>359144.34535485302</v>
      </c>
      <c r="T1528" s="16">
        <v>0</v>
      </c>
      <c r="U1528" s="17">
        <v>2069861.2122896002</v>
      </c>
      <c r="V1528" s="16">
        <v>2102300.5243545496</v>
      </c>
      <c r="W1528" s="16">
        <v>954828.91567169037</v>
      </c>
      <c r="X1528" s="16">
        <v>956360.6833065378</v>
      </c>
      <c r="Y1528" s="16">
        <v>1331394.3421562142</v>
      </c>
      <c r="Z1528" s="18">
        <v>2.1181448997329162E-2</v>
      </c>
      <c r="AA1528" s="19">
        <v>9.7028273519292052E-3</v>
      </c>
      <c r="AB1528" s="19">
        <v>1.3518584912960558E-2</v>
      </c>
      <c r="AC1528" s="18">
        <v>0.17063045063019786</v>
      </c>
      <c r="AD1528" s="19">
        <v>0.27300872100831658</v>
      </c>
      <c r="AE1528" s="17">
        <v>0</v>
      </c>
    </row>
    <row r="1529" spans="2:31" x14ac:dyDescent="0.25">
      <c r="B1529" s="15" t="s">
        <v>3082</v>
      </c>
      <c r="C1529" s="15" t="s">
        <v>3085</v>
      </c>
      <c r="D1529" s="15" t="s">
        <v>937</v>
      </c>
      <c r="E1529" s="15" t="s">
        <v>937</v>
      </c>
      <c r="F1529" s="16">
        <v>34468848.030000001</v>
      </c>
      <c r="G1529" s="16">
        <v>16420905.279999999</v>
      </c>
      <c r="H1529" s="17">
        <v>452470.47696878784</v>
      </c>
      <c r="I1529" s="16">
        <v>452470.47696878784</v>
      </c>
      <c r="J1529" s="17">
        <v>0</v>
      </c>
      <c r="K1529" s="16">
        <v>466126.1631519479</v>
      </c>
      <c r="L1529" s="16">
        <v>483215.77468182985</v>
      </c>
      <c r="M1529" s="16">
        <v>489506.50206208759</v>
      </c>
      <c r="N1529" s="16">
        <v>490445.43403102015</v>
      </c>
      <c r="O1529" s="16">
        <v>497562.70747738646</v>
      </c>
      <c r="P1529" s="17">
        <v>156740.55865118682</v>
      </c>
      <c r="Q1529" s="16">
        <v>159656.56676762557</v>
      </c>
      <c r="R1529" s="16">
        <v>133639.5440532254</v>
      </c>
      <c r="S1529" s="16">
        <v>133895.88066917675</v>
      </c>
      <c r="T1529" s="16">
        <v>0</v>
      </c>
      <c r="U1529" s="17">
        <v>761856.08146954887</v>
      </c>
      <c r="V1529" s="16">
        <v>776029.68488299218</v>
      </c>
      <c r="W1529" s="16">
        <v>355866.95800886222</v>
      </c>
      <c r="X1529" s="16">
        <v>356549.5533618434</v>
      </c>
      <c r="Y1529" s="16">
        <v>497562.70747738646</v>
      </c>
      <c r="Z1529" s="18">
        <v>2.230834295671907E-2</v>
      </c>
      <c r="AA1529" s="19">
        <v>1.0334208308189661E-2</v>
      </c>
      <c r="AB1529" s="19">
        <v>1.4435141755951118E-2</v>
      </c>
      <c r="AC1529" s="18">
        <v>0.17063045063019786</v>
      </c>
      <c r="AD1529" s="19">
        <v>0.27300872100831652</v>
      </c>
      <c r="AE1529" s="17">
        <v>8638</v>
      </c>
    </row>
    <row r="1530" spans="2:31" x14ac:dyDescent="0.25">
      <c r="B1530" s="15" t="s">
        <v>3082</v>
      </c>
      <c r="C1530" s="15" t="s">
        <v>3086</v>
      </c>
      <c r="D1530" s="15" t="s">
        <v>1233</v>
      </c>
      <c r="E1530" s="15" t="s">
        <v>1233</v>
      </c>
      <c r="F1530" s="16">
        <v>31033974.399999999</v>
      </c>
      <c r="G1530" s="16">
        <v>25711889.719999999</v>
      </c>
      <c r="H1530" s="17">
        <v>382467.62407647277</v>
      </c>
      <c r="I1530" s="16">
        <v>382467.62407647277</v>
      </c>
      <c r="J1530" s="17">
        <v>0</v>
      </c>
      <c r="K1530" s="16">
        <v>413132.57519226021</v>
      </c>
      <c r="L1530" s="16">
        <v>411980.90708113054</v>
      </c>
      <c r="M1530" s="16">
        <v>410982.08649427688</v>
      </c>
      <c r="N1530" s="16">
        <v>410822.34068736795</v>
      </c>
      <c r="O1530" s="16">
        <v>409422.64763114986</v>
      </c>
      <c r="P1530" s="17">
        <v>135753.62052269914</v>
      </c>
      <c r="Q1530" s="16">
        <v>135557.11087392058</v>
      </c>
      <c r="R1530" s="16">
        <v>112201.69379113187</v>
      </c>
      <c r="S1530" s="16">
        <v>112158.08179270057</v>
      </c>
      <c r="T1530" s="16">
        <v>0</v>
      </c>
      <c r="U1530" s="17">
        <v>659846.57874603383</v>
      </c>
      <c r="V1530" s="16">
        <v>658891.42028368264</v>
      </c>
      <c r="W1530" s="16">
        <v>298780.39270314504</v>
      </c>
      <c r="X1530" s="16">
        <v>298664.25889466738</v>
      </c>
      <c r="Y1530" s="16">
        <v>409422.64763114986</v>
      </c>
      <c r="Z1530" s="18">
        <v>2.1246682458913747E-2</v>
      </c>
      <c r="AA1530" s="19">
        <v>9.6256548371357244E-3</v>
      </c>
      <c r="AB1530" s="19">
        <v>1.3192723637458111E-2</v>
      </c>
      <c r="AC1530" s="18">
        <v>0.17063045063019791</v>
      </c>
      <c r="AD1530" s="19">
        <v>0.27300872100831658</v>
      </c>
      <c r="AE1530" s="17">
        <v>0</v>
      </c>
    </row>
    <row r="1531" spans="2:31" x14ac:dyDescent="0.25">
      <c r="B1531" s="15" t="s">
        <v>3082</v>
      </c>
      <c r="C1531" s="15" t="s">
        <v>3087</v>
      </c>
      <c r="D1531" s="15" t="s">
        <v>1459</v>
      </c>
      <c r="E1531" s="15" t="s">
        <v>1459</v>
      </c>
      <c r="F1531" s="16">
        <v>26042615.270000003</v>
      </c>
      <c r="G1531" s="16">
        <v>14289828.430000002</v>
      </c>
      <c r="H1531" s="17">
        <v>326766.92135208281</v>
      </c>
      <c r="I1531" s="16">
        <v>326766.92135208281</v>
      </c>
      <c r="J1531" s="17">
        <v>0</v>
      </c>
      <c r="K1531" s="16">
        <v>336350.6668494062</v>
      </c>
      <c r="L1531" s="16">
        <v>345117.14448062307</v>
      </c>
      <c r="M1531" s="16">
        <v>348218.35279847472</v>
      </c>
      <c r="N1531" s="16">
        <v>348678.89533024019</v>
      </c>
      <c r="O1531" s="16">
        <v>352128.5938094306</v>
      </c>
      <c r="P1531" s="17">
        <v>113148.05289563005</v>
      </c>
      <c r="Q1531" s="16">
        <v>114643.88092428411</v>
      </c>
      <c r="R1531" s="16">
        <v>95066.647129134333</v>
      </c>
      <c r="S1531" s="16">
        <v>95192.37925670101</v>
      </c>
      <c r="T1531" s="16">
        <v>0</v>
      </c>
      <c r="U1531" s="17">
        <v>549969.53530585906</v>
      </c>
      <c r="V1531" s="16">
        <v>557240.18490842183</v>
      </c>
      <c r="W1531" s="16">
        <v>253151.70566934039</v>
      </c>
      <c r="X1531" s="16">
        <v>253486.51607353918</v>
      </c>
      <c r="Y1531" s="16">
        <v>352128.5938094306</v>
      </c>
      <c r="Z1531" s="18">
        <v>2.1257652289049092E-2</v>
      </c>
      <c r="AA1531" s="19">
        <v>9.727099534556069E-3</v>
      </c>
      <c r="AB1531" s="19">
        <v>1.3521245472418737E-2</v>
      </c>
      <c r="AC1531" s="18">
        <v>0.17063045063019786</v>
      </c>
      <c r="AD1531" s="19">
        <v>0.27300872100831658</v>
      </c>
      <c r="AE1531" s="17">
        <v>0</v>
      </c>
    </row>
    <row r="1532" spans="2:31" x14ac:dyDescent="0.25">
      <c r="B1532" s="15" t="s">
        <v>3082</v>
      </c>
      <c r="C1532" s="15" t="s">
        <v>3088</v>
      </c>
      <c r="D1532" s="15" t="s">
        <v>1627</v>
      </c>
      <c r="E1532" s="15" t="s">
        <v>1627</v>
      </c>
      <c r="F1532" s="16">
        <v>17859815.939999998</v>
      </c>
      <c r="G1532" s="16">
        <v>54493323.950000003</v>
      </c>
      <c r="H1532" s="17">
        <v>224081.87968974788</v>
      </c>
      <c r="I1532" s="16">
        <v>224081.87968974788</v>
      </c>
      <c r="J1532" s="17">
        <v>0</v>
      </c>
      <c r="K1532" s="16">
        <v>251127.69267121126</v>
      </c>
      <c r="L1532" s="16">
        <v>245090.96928969165</v>
      </c>
      <c r="M1532" s="16">
        <v>243400.6867428663</v>
      </c>
      <c r="N1532" s="16">
        <v>243159.21780760546</v>
      </c>
      <c r="O1532" s="16">
        <v>241468.93526078001</v>
      </c>
      <c r="P1532" s="17">
        <v>81085.223475734078</v>
      </c>
      <c r="Q1532" s="16">
        <v>80055.174644815503</v>
      </c>
      <c r="R1532" s="16">
        <v>66450.510180215831</v>
      </c>
      <c r="S1532" s="16">
        <v>66384.587055036653</v>
      </c>
      <c r="T1532" s="16">
        <v>0</v>
      </c>
      <c r="U1532" s="17">
        <v>394124.34888522507</v>
      </c>
      <c r="V1532" s="16">
        <v>389117.67433462403</v>
      </c>
      <c r="W1532" s="16">
        <v>176950.17656265048</v>
      </c>
      <c r="X1532" s="16">
        <v>176774.6307525688</v>
      </c>
      <c r="Y1532" s="16">
        <v>241468.93526078001</v>
      </c>
      <c r="Z1532" s="18">
        <v>2.1927494265650566E-2</v>
      </c>
      <c r="AA1532" s="19">
        <v>9.9028122267205004E-3</v>
      </c>
      <c r="AB1532" s="19">
        <v>1.3520236494709365E-2</v>
      </c>
      <c r="AC1532" s="18">
        <v>0.17063045063019786</v>
      </c>
      <c r="AD1532" s="19">
        <v>0.27300872100831652</v>
      </c>
      <c r="AE1532" s="17">
        <v>0</v>
      </c>
    </row>
    <row r="1533" spans="2:31" x14ac:dyDescent="0.25">
      <c r="B1533" s="15" t="s">
        <v>3082</v>
      </c>
      <c r="C1533" s="15" t="s">
        <v>3089</v>
      </c>
      <c r="D1533" s="15" t="s">
        <v>1747</v>
      </c>
      <c r="E1533" s="15" t="s">
        <v>1747</v>
      </c>
      <c r="F1533" s="16">
        <v>29809853.100000001</v>
      </c>
      <c r="G1533" s="16">
        <v>19690746.319999997</v>
      </c>
      <c r="H1533" s="17">
        <v>377971.877560072</v>
      </c>
      <c r="I1533" s="16">
        <v>377971.877560072</v>
      </c>
      <c r="J1533" s="17">
        <v>0</v>
      </c>
      <c r="K1533" s="16">
        <v>398051.49708469736</v>
      </c>
      <c r="L1533" s="16">
        <v>404365.98711227602</v>
      </c>
      <c r="M1533" s="16">
        <v>406398.33246795734</v>
      </c>
      <c r="N1533" s="16">
        <v>406696.25541742833</v>
      </c>
      <c r="O1533" s="16">
        <v>408858.66238746163</v>
      </c>
      <c r="P1533" s="17">
        <v>132413.21811520387</v>
      </c>
      <c r="Q1533" s="16">
        <v>133490.66239410944</v>
      </c>
      <c r="R1533" s="16">
        <v>110950.28896698964</v>
      </c>
      <c r="S1533" s="16">
        <v>111031.62453038311</v>
      </c>
      <c r="T1533" s="16">
        <v>0</v>
      </c>
      <c r="U1533" s="17">
        <v>643610.15652956546</v>
      </c>
      <c r="V1533" s="16">
        <v>648847.2022782386</v>
      </c>
      <c r="W1533" s="16">
        <v>295448.04350096767</v>
      </c>
      <c r="X1533" s="16">
        <v>295664.63088704523</v>
      </c>
      <c r="Y1533" s="16">
        <v>408858.66238746163</v>
      </c>
      <c r="Z1533" s="18">
        <v>2.1678358401702489E-2</v>
      </c>
      <c r="AA1533" s="19">
        <v>9.9147196801854225E-3</v>
      </c>
      <c r="AB1533" s="19">
        <v>1.3715554418061241E-2</v>
      </c>
      <c r="AC1533" s="18">
        <v>0.17063045063019788</v>
      </c>
      <c r="AD1533" s="19">
        <v>0.27300872100831652</v>
      </c>
      <c r="AE1533" s="17">
        <v>0</v>
      </c>
    </row>
    <row r="1534" spans="2:31" x14ac:dyDescent="0.25">
      <c r="B1534" s="15" t="s">
        <v>3082</v>
      </c>
      <c r="C1534" s="15" t="s">
        <v>3090</v>
      </c>
      <c r="D1534" s="15" t="s">
        <v>2141</v>
      </c>
      <c r="E1534" s="15" t="s">
        <v>2141</v>
      </c>
      <c r="F1534" s="16">
        <v>34915877.279999994</v>
      </c>
      <c r="G1534" s="16">
        <v>31382864.589999996</v>
      </c>
      <c r="H1534" s="17">
        <v>504849.94504742487</v>
      </c>
      <c r="I1534" s="16">
        <v>504849.94504742487</v>
      </c>
      <c r="J1534" s="17">
        <v>0</v>
      </c>
      <c r="K1534" s="16">
        <v>564751.12067446532</v>
      </c>
      <c r="L1534" s="16">
        <v>568676.67556944757</v>
      </c>
      <c r="M1534" s="16">
        <v>569529.80651408865</v>
      </c>
      <c r="N1534" s="16">
        <v>569646.16138159973</v>
      </c>
      <c r="O1534" s="16">
        <v>570333.78285731212</v>
      </c>
      <c r="P1534" s="17">
        <v>182506.51183866602</v>
      </c>
      <c r="Q1534" s="16">
        <v>183176.33103937036</v>
      </c>
      <c r="R1534" s="16">
        <v>155486.60405252533</v>
      </c>
      <c r="S1534" s="16">
        <v>155518.36994608672</v>
      </c>
      <c r="T1534" s="16">
        <v>0</v>
      </c>
      <c r="U1534" s="17">
        <v>887094.55388322414</v>
      </c>
      <c r="V1534" s="16">
        <v>890350.28957750194</v>
      </c>
      <c r="W1534" s="16">
        <v>414043.20246156328</v>
      </c>
      <c r="X1534" s="16">
        <v>414127.79143551301</v>
      </c>
      <c r="Y1534" s="16">
        <v>570333.78285731212</v>
      </c>
      <c r="Z1534" s="18">
        <v>2.5453246229600771E-2</v>
      </c>
      <c r="AA1534" s="19">
        <v>1.1859518626093022E-2</v>
      </c>
      <c r="AB1534" s="19">
        <v>1.6334511038736021E-2</v>
      </c>
      <c r="AC1534" s="18">
        <v>0.17063045063019788</v>
      </c>
      <c r="AD1534" s="19">
        <v>0.27300872100831652</v>
      </c>
      <c r="AE1534" s="17">
        <v>0</v>
      </c>
    </row>
    <row r="1535" spans="2:31" x14ac:dyDescent="0.25">
      <c r="B1535" s="15" t="s">
        <v>3082</v>
      </c>
      <c r="C1535" s="15" t="s">
        <v>3091</v>
      </c>
      <c r="D1535" s="15" t="s">
        <v>2252</v>
      </c>
      <c r="E1535" s="15" t="s">
        <v>2252</v>
      </c>
      <c r="F1535" s="16">
        <v>35665046.330000006</v>
      </c>
      <c r="G1535" s="16">
        <v>19930988.25</v>
      </c>
      <c r="H1535" s="17">
        <v>460100.83817857422</v>
      </c>
      <c r="I1535" s="16">
        <v>460100.83817857422</v>
      </c>
      <c r="J1535" s="17">
        <v>0</v>
      </c>
      <c r="K1535" s="16">
        <v>477388.36120917002</v>
      </c>
      <c r="L1535" s="16">
        <v>490343.21233424882</v>
      </c>
      <c r="M1535" s="16">
        <v>494951.51557906554</v>
      </c>
      <c r="N1535" s="16">
        <v>495636.35890009603</v>
      </c>
      <c r="O1535" s="16">
        <v>500774.91704316565</v>
      </c>
      <c r="P1535" s="17">
        <v>159964.20455247426</v>
      </c>
      <c r="Q1535" s="16">
        <v>162174.6966377935</v>
      </c>
      <c r="R1535" s="16">
        <v>135126.08022936856</v>
      </c>
      <c r="S1535" s="16">
        <v>135313.0484285334</v>
      </c>
      <c r="T1535" s="16">
        <v>0</v>
      </c>
      <c r="U1535" s="17">
        <v>777524.9948352701</v>
      </c>
      <c r="V1535" s="16">
        <v>788269.3538750296</v>
      </c>
      <c r="W1535" s="16">
        <v>359825.43534969701</v>
      </c>
      <c r="X1535" s="16">
        <v>360323.31047156267</v>
      </c>
      <c r="Y1535" s="16">
        <v>500774.91704316565</v>
      </c>
      <c r="Z1535" s="18">
        <v>2.1951385317467209E-2</v>
      </c>
      <c r="AA1535" s="19">
        <v>1.0096001827081596E-2</v>
      </c>
      <c r="AB1535" s="19">
        <v>1.4041056120034643E-2</v>
      </c>
      <c r="AC1535" s="18">
        <v>0.17063045063019791</v>
      </c>
      <c r="AD1535" s="19">
        <v>0.27300872100831658</v>
      </c>
      <c r="AE1535" s="17">
        <v>0</v>
      </c>
    </row>
    <row r="1536" spans="2:31" x14ac:dyDescent="0.25">
      <c r="B1536" s="15" t="s">
        <v>3082</v>
      </c>
      <c r="C1536" s="15" t="s">
        <v>3092</v>
      </c>
      <c r="D1536" s="15" t="s">
        <v>2622</v>
      </c>
      <c r="E1536" s="15" t="s">
        <v>2622</v>
      </c>
      <c r="F1536" s="16">
        <v>17821600.478428949</v>
      </c>
      <c r="G1536" s="16">
        <v>12755515.529999997</v>
      </c>
      <c r="H1536" s="17">
        <v>214554</v>
      </c>
      <c r="I1536" s="16">
        <v>214554</v>
      </c>
      <c r="J1536" s="17">
        <v>0</v>
      </c>
      <c r="K1536" s="16">
        <v>214756.06919020932</v>
      </c>
      <c r="L1536" s="16">
        <v>215048.62885327829</v>
      </c>
      <c r="M1536" s="16">
        <v>214888.91595429805</v>
      </c>
      <c r="N1536" s="16">
        <v>214860.11687004409</v>
      </c>
      <c r="O1536" s="16">
        <v>214554.00000000003</v>
      </c>
      <c r="P1536" s="17">
        <v>73253.370566006852</v>
      </c>
      <c r="Q1536" s="16">
        <v>73303.290153152499</v>
      </c>
      <c r="R1536" s="16">
        <v>58666.548103546542</v>
      </c>
      <c r="S1536" s="16">
        <v>58658.685702387818</v>
      </c>
      <c r="T1536" s="16">
        <v>0</v>
      </c>
      <c r="U1536" s="17">
        <v>356056.69862420246</v>
      </c>
      <c r="V1536" s="16">
        <v>356299.33870012581</v>
      </c>
      <c r="W1536" s="16">
        <v>156222.3678507515</v>
      </c>
      <c r="X1536" s="16">
        <v>156201.43116765626</v>
      </c>
      <c r="Y1536" s="16">
        <v>214554.00000000003</v>
      </c>
      <c r="Z1536" s="18">
        <v>1.9985748142725884E-2</v>
      </c>
      <c r="AA1536" s="19">
        <v>8.7653126159056745E-3</v>
      </c>
      <c r="AB1536" s="19">
        <v>1.203898607533558E-2</v>
      </c>
      <c r="AC1536" s="18">
        <v>0.17063045063019788</v>
      </c>
      <c r="AD1536" s="19">
        <v>0.27300872100831658</v>
      </c>
      <c r="AE1536" s="17">
        <v>24081</v>
      </c>
    </row>
    <row r="1537" spans="2:31" x14ac:dyDescent="0.25">
      <c r="B1537" s="15" t="s">
        <v>3082</v>
      </c>
      <c r="C1537" s="15" t="s">
        <v>3093</v>
      </c>
      <c r="D1537" s="15" t="s">
        <v>2776</v>
      </c>
      <c r="E1537" s="15" t="s">
        <v>2776</v>
      </c>
      <c r="F1537" s="16">
        <v>54014654.829999983</v>
      </c>
      <c r="G1537" s="16">
        <v>35611311.960000001</v>
      </c>
      <c r="H1537" s="17">
        <v>699982.77047422586</v>
      </c>
      <c r="I1537" s="16">
        <v>699982.77047422586</v>
      </c>
      <c r="J1537" s="17">
        <v>0</v>
      </c>
      <c r="K1537" s="16">
        <v>743096.7972324749</v>
      </c>
      <c r="L1537" s="16">
        <v>756561.92005718825</v>
      </c>
      <c r="M1537" s="16">
        <v>761032.43804286595</v>
      </c>
      <c r="N1537" s="16">
        <v>761690.67516041268</v>
      </c>
      <c r="O1537" s="16">
        <v>766520.62206145702</v>
      </c>
      <c r="P1537" s="17">
        <v>246233.31693302549</v>
      </c>
      <c r="Q1537" s="16">
        <v>248530.87690839719</v>
      </c>
      <c r="R1537" s="16">
        <v>207768.49255592373</v>
      </c>
      <c r="S1537" s="16">
        <v>207948.1970295042</v>
      </c>
      <c r="T1537" s="16">
        <v>0</v>
      </c>
      <c r="U1537" s="17">
        <v>1196846.2507736753</v>
      </c>
      <c r="V1537" s="16">
        <v>1208013.8136230167</v>
      </c>
      <c r="W1537" s="16">
        <v>553263.94548694219</v>
      </c>
      <c r="X1537" s="16">
        <v>553742.47813090845</v>
      </c>
      <c r="Y1537" s="16">
        <v>766520.62206145702</v>
      </c>
      <c r="Z1537" s="18">
        <v>2.2261181451269978E-2</v>
      </c>
      <c r="AA1537" s="19">
        <v>1.0247278512673324E-2</v>
      </c>
      <c r="AB1537" s="19">
        <v>1.4190975106180406E-2</v>
      </c>
      <c r="AC1537" s="18">
        <v>0.17063045063019786</v>
      </c>
      <c r="AD1537" s="19">
        <v>0.27300872100831652</v>
      </c>
      <c r="AE1537" s="17">
        <v>0</v>
      </c>
    </row>
  </sheetData>
  <mergeCells count="1">
    <mergeCell ref="P1:T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x E v i W J w v 8 X 2 l A A A A 9 g A A A B I A H A B D b 2 5 m a W c v U G F j a 2 F n Z S 5 4 b W w g o h g A K K A U A A A A A A A A A A A A A A A A A A A A A A A A A A A A h Y 8 x D o I w G I W v Q r r T l h K j I T 9 l c D K R x E R j X J t S o R G K o c V y N w e P 5 B X E K O r m + L 7 3 D e / d r z f I h q Y O L q q z u j U p i j B F g T K y L b Q p U 9 S 7 Y 7 h A G Y e N k C d R q m C U j U 0 G W 6 S o c u 6 c E O K 9 x z 7 G b V c S R m l E D v l 6 K y v V C P S R 9 X 8 5 1 M Y 6 Y a R C H P a v M Z z h K K Z 4 x u a Y A p k g 5 N p 8 B T b u f b Y / E J Z 9 7 f p O c e 3 C 1 Q 7 I F I G 8 P / A H U E s D B B Q A A g A I A M R L 4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E S + J Y K I p H u A 4 A A A A R A A A A E w A c A E Z v c m 1 1 b G F z L 1 N l Y 3 R p b 2 4 x L m 0 g o h g A K K A U A A A A A A A A A A A A A A A A A A A A A A A A A A A A K 0 5 N L s n M z 1 M I h t C G 1 g B Q S w E C L Q A U A A I A C A D E S + J Y n C / x f a U A A A D 2 A A A A E g A A A A A A A A A A A A A A A A A A A A A A Q 2 9 u Z m l n L 1 B h Y 2 t h Z 2 U u e G 1 s U E s B A i 0 A F A A C A A g A x E v i W A / K 6 a u k A A A A 6 Q A A A B M A A A A A A A A A A A A A A A A A 8 Q A A A F t D b 2 5 0 Z W 5 0 X 1 R 5 c G V z X S 5 4 b W x Q S w E C L Q A U A A I A C A D E S + J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n S J C i 3 d V g k O O R A n K Z P c f P Q A A A A A C A A A A A A A Q Z g A A A A E A A C A A A A B L / q r v A T 0 w R / x T j y 3 g D w c C R 2 H T 5 c 9 m S f j Q v Q z P p l O o X A A A A A A O g A A A A A I A A C A A A A B R A C X / u K i Y Q N a S m p H 5 J H d j U Y v z k 0 L 6 N p Q S m H X 2 i 3 F R 3 1 A A A A A h l 1 F m o 4 N I L I A + e O x f / C 9 r W i Q W k w e / z T q t w k M A I Q m 1 I y C h Q Z J z 1 D / 3 K C q H l q j J e n a 3 s n o z 2 4 w 9 x F R y 0 4 k u t Y 7 e l R P Q w v e 5 h Y U b N q 8 8 u 5 L 6 O k A A A A A X M s C 1 h 6 j n f L X / m Z c e Q u p n a t Q 7 A c K x U + o e j L e 7 8 s y 2 O b 5 h d R Q z 4 y e K D Y K N b P U V Z 0 b f p / 4 L h P e x 4 / 4 Z q j Y G f M N n < / D a t a M a s h u p > 
</file>

<file path=customXml/itemProps1.xml><?xml version="1.0" encoding="utf-8"?>
<ds:datastoreItem xmlns:ds="http://schemas.openxmlformats.org/officeDocument/2006/customXml" ds:itemID="{5F84470B-5DC2-4308-9A8F-61981CF98DE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Lombardia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Ferri - Fondazione IFEL</dc:creator>
  <cp:lastModifiedBy>Andrea Ferri - Fondazione IFEL</cp:lastModifiedBy>
  <dcterms:created xsi:type="dcterms:W3CDTF">2024-07-02T07:10:35Z</dcterms:created>
  <dcterms:modified xsi:type="dcterms:W3CDTF">2024-07-02T07:30:16Z</dcterms:modified>
</cp:coreProperties>
</file>